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umeauniversity-my.sharepoint.com/personal/laakia03_ad_umu_se/Documents/3. EKONOMI FAKTURERINGAR/FAKTURERING/STUDENTFAKTURERINGAR/2019/"/>
    </mc:Choice>
  </mc:AlternateContent>
  <bookViews>
    <workbookView xWindow="-46845" yWindow="-12795" windowWidth="34485" windowHeight="24660" activeTab="1"/>
  </bookViews>
  <sheets>
    <sheet name="Campusstud fr Planeringsen 2018" sheetId="10" r:id="rId1"/>
    <sheet name="Beräkning kost per instfak 2018" sheetId="3" r:id="rId2"/>
  </sheets>
  <calcPr calcId="162913"/>
  <pivotCaches>
    <pivotCache cacheId="26" r:id="rId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3" l="1"/>
</calcChain>
</file>

<file path=xl/sharedStrings.xml><?xml version="1.0" encoding="utf-8"?>
<sst xmlns="http://schemas.openxmlformats.org/spreadsheetml/2006/main" count="106" uniqueCount="56">
  <si>
    <t>Humanistisk fakultet</t>
  </si>
  <si>
    <t>1400 Institutionen Konsthögskolan</t>
  </si>
  <si>
    <t>1620 Institutionen för språkstudier</t>
  </si>
  <si>
    <t>1630 Institutionen för idé- och samhällsstudier</t>
  </si>
  <si>
    <t>1640 Institutionen för kultur- och medievetenskaper</t>
  </si>
  <si>
    <t>1650 Institutionen för estetiska ämnen i lärarutbildningen</t>
  </si>
  <si>
    <t>Medicinsk fakultet</t>
  </si>
  <si>
    <t>310X Institutionen för klinisk vetenskap</t>
  </si>
  <si>
    <t>3220 Institutionen för molekylärbiologi</t>
  </si>
  <si>
    <t>325X Institutionen för kirurgisk och perioperativ vetenskap</t>
  </si>
  <si>
    <t>330X Institutionen för samhällsmedicin och rehabilitering</t>
  </si>
  <si>
    <t>335X Institutionen för farmakologi och klinisk neurovetenskap</t>
  </si>
  <si>
    <t>340X Institutionen för medicinsk biovetenskap</t>
  </si>
  <si>
    <t>345X Institutionen för klinisk mikrobiologi</t>
  </si>
  <si>
    <t>3500 Institutionen för omvårdnad</t>
  </si>
  <si>
    <t>3550 Institutionen för medicinsk kemi och biofysik</t>
  </si>
  <si>
    <t>360X Institutionen för integrativ medicinsk biologi</t>
  </si>
  <si>
    <t>370X Institutionen för folkhälsa och klinisk medicin</t>
  </si>
  <si>
    <t>3910 Umeå centrum för molekylär medicin (UCMM)</t>
  </si>
  <si>
    <t>396X Institutionen för odontologi</t>
  </si>
  <si>
    <t>Samhällsvetenskaplig fakultet</t>
  </si>
  <si>
    <t>218X Pedagogiska institutionen</t>
  </si>
  <si>
    <t>219X Institutionen för tillämpad utbildningsvetenskap</t>
  </si>
  <si>
    <t>2200 Institutionen för psykologi</t>
  </si>
  <si>
    <t>2220 Sociologiska institutionen</t>
  </si>
  <si>
    <t>227X Handelshögskolan vid Umeå universitet</t>
  </si>
  <si>
    <t>2300 Juridiska institutionen</t>
  </si>
  <si>
    <t>234X Statsvetenskapliga institutionen</t>
  </si>
  <si>
    <t>240X Institutionen för socialt arbete</t>
  </si>
  <si>
    <t>250X Institutionen för geografi och ekonomisk historia</t>
  </si>
  <si>
    <t>270X Institutionen för Informatik</t>
  </si>
  <si>
    <t>2750 Institutionen för kostvetenskap</t>
  </si>
  <si>
    <t>2850 Umeå centrum för genusstudier (UCGS)</t>
  </si>
  <si>
    <t>2880 Restauranghögskolan vid Umeå universitet</t>
  </si>
  <si>
    <t>Teknisk-naturvetenskaplig fakultet</t>
  </si>
  <si>
    <t>500X Teknisk-naturvetenskaplig fakultet gemensamt</t>
  </si>
  <si>
    <t>5100 Institutionen för ekologi, miljö och geovetenskap</t>
  </si>
  <si>
    <t>516X Institutionen för fysiologisk botanik</t>
  </si>
  <si>
    <t>5220 Institutionen för molekylärbiologi</t>
  </si>
  <si>
    <t>5310 Institutionen Designhögskolan</t>
  </si>
  <si>
    <t>5400 Institutionen för fysik</t>
  </si>
  <si>
    <t>541X Institutionen för tillämpad fysik och elektronik</t>
  </si>
  <si>
    <t>550X Kemiska institutionen</t>
  </si>
  <si>
    <t>570X Institutionen för datavetenskap</t>
  </si>
  <si>
    <t>5730 Institutionen för matematik och matematisk statistik</t>
  </si>
  <si>
    <t>5740 Institutionen för naturvetenskapernas och matematikens didaktik</t>
  </si>
  <si>
    <t>5900 Arkitekthögskolan vid Umeå universitet</t>
  </si>
  <si>
    <t>Radetiketter</t>
  </si>
  <si>
    <t>Totalsumma</t>
  </si>
  <si>
    <t>Summa av HSTK</t>
  </si>
  <si>
    <t>Fakturering tertialkostnad 2018, avrundat till hela kr</t>
  </si>
  <si>
    <t>Summa av HST</t>
  </si>
  <si>
    <t>Summa av Andel av HTS</t>
  </si>
  <si>
    <t>3000 Medicinska fakulteten gemensamt</t>
  </si>
  <si>
    <t>291X Demografiska databasen</t>
  </si>
  <si>
    <t xml:space="preserve">Totalsumma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</si>
</sst>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6" fillId="0" borderId="0" xfId="3"/>
    <xf numFmtId="0" fontId="6" fillId="0" borderId="0" xfId="3" applyAlignment="1">
      <alignment horizontal="left"/>
    </xf>
    <xf numFmtId="0" fontId="6" fillId="0" borderId="0" xfId="3" applyNumberFormat="1"/>
    <xf numFmtId="10" fontId="6" fillId="0" borderId="0" xfId="3" applyNumberFormat="1"/>
    <xf numFmtId="0" fontId="6" fillId="0" borderId="0" xfId="3" applyAlignment="1">
      <alignment horizontal="left" indent="1"/>
    </xf>
    <xf numFmtId="0" fontId="5" fillId="0" borderId="1" xfId="3" applyNumberFormat="1" applyFont="1" applyBorder="1" applyAlignment="1">
      <alignment horizontal="left"/>
    </xf>
    <xf numFmtId="0" fontId="5" fillId="0" borderId="1" xfId="3" applyNumberFormat="1" applyFont="1" applyBorder="1" applyAlignment="1"/>
    <xf numFmtId="0" fontId="6" fillId="2" borderId="0" xfId="3" applyFill="1" applyAlignment="1">
      <alignment horizontal="left" indent="1"/>
    </xf>
    <xf numFmtId="0" fontId="5" fillId="0" borderId="0" xfId="3" applyNumberFormat="1" applyFont="1" applyBorder="1" applyAlignment="1"/>
    <xf numFmtId="0" fontId="6" fillId="2" borderId="0" xfId="3" applyNumberFormat="1" applyFill="1"/>
    <xf numFmtId="0" fontId="5" fillId="2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/>
    <xf numFmtId="3" fontId="6" fillId="2" borderId="0" xfId="3" applyNumberFormat="1" applyFill="1"/>
    <xf numFmtId="3" fontId="5" fillId="0" borderId="0" xfId="3" applyNumberFormat="1" applyFont="1" applyBorder="1" applyAlignment="1"/>
    <xf numFmtId="3" fontId="5" fillId="2" borderId="0" xfId="3" applyNumberFormat="1" applyFont="1" applyFill="1" applyBorder="1" applyAlignment="1"/>
    <xf numFmtId="3" fontId="6" fillId="0" borderId="0" xfId="3" applyNumberFormat="1"/>
    <xf numFmtId="3" fontId="5" fillId="0" borderId="0" xfId="0" applyNumberFormat="1" applyFont="1"/>
  </cellXfs>
  <cellStyles count="4">
    <cellStyle name="Följd hyperlänk" xfId="2" builtinId="9" hidden="1"/>
    <cellStyle name="Hyperlänk" xfId="1" builtinId="8" hidden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&#246;rdelningsnyckel_campusstudenter_2018%20f&#246;r%20fakturering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issa Gulandal" refreshedDate="43535.748589583331" createdVersion="6" refreshedVersion="6" minRefreshableVersion="3" recordCount="440">
  <cacheSource type="worksheet">
    <worksheetSource ref="A1:H441" sheet="Data 2019 " r:id="rId2"/>
  </cacheSource>
  <cacheFields count="8">
    <cacheField name="Studieort" numFmtId="0">
      <sharedItems/>
    </cacheField>
    <cacheField name="Campus/nät" numFmtId="0">
      <sharedItems count="1">
        <s v="Campus"/>
      </sharedItems>
    </cacheField>
    <cacheField name="Finansieringsform" numFmtId="0">
      <sharedItems/>
    </cacheField>
    <cacheField name="Programkod" numFmtId="0">
      <sharedItems containsBlank="1"/>
    </cacheField>
    <cacheField name="Fakultet/motsvarande" numFmtId="0">
      <sharedItems count="4">
        <s v="Teknisk-naturvetenskaplig fakultet"/>
        <s v="Medicinsk fakultet"/>
        <s v="Samhällsvetenskaplig fakultet"/>
        <s v="Humanistisk fakultet"/>
      </sharedItems>
    </cacheField>
    <cacheField name="Institution/motsvarande" numFmtId="0">
      <sharedItems count="45">
        <s v="500X Teknisk-naturvetenskaplig fakultet gemensamt"/>
        <s v="330X Institutionen för samhällsmedicin och rehabilitering"/>
        <s v="218X Pedagogiska institutionen"/>
        <s v="2300 Juridiska institutionen"/>
        <s v="5730 Institutionen för matematik och matematisk statistik"/>
        <s v="227X Handelshögskolan vid Umeå universitet"/>
        <s v="270X Institutionen för Informatik"/>
        <s v="2750 Institutionen för kostvetenskap"/>
        <s v="2200 Institutionen för psykologi"/>
        <s v="1400 Institutionen Konsthögskolan"/>
        <s v="1620 Institutionen för språkstudier"/>
        <s v="5740 Institutionen för naturvetenskapernas och matematikens didaktik"/>
        <s v="1630 Institutionen för idé- och samhällsstudier"/>
        <s v="360X Institutionen för integrativ medicinsk biologi"/>
        <s v="3500 Institutionen för omvårdnad"/>
        <s v="1640 Institutionen för kultur- och medievetenskaper"/>
        <s v="1650 Institutionen för estetiska ämnen i lärarutbildningen"/>
        <s v="3000 Medicinska fakulteten gemensamt"/>
        <s v="310X Institutionen för klinisk vetenskap"/>
        <s v="3220 Institutionen för molekylärbiologi"/>
        <s v="325X Institutionen för kirurgisk och perioperativ vetenskap"/>
        <s v="335X Institutionen för farmakologi och klinisk neurovetenskap"/>
        <s v="340X Institutionen för medicinsk biovetenskap"/>
        <s v="345X Institutionen för klinisk mikrobiologi"/>
        <s v="3550 Institutionen för medicinsk kemi och biofysik"/>
        <s v="370X Institutionen för folkhälsa och klinisk medicin"/>
        <s v="3910 Umeå centrum för molekylär medicin (UCMM)"/>
        <s v="396X Institutionen för odontologi"/>
        <s v="219X Institutionen för tillämpad utbildningsvetenskap"/>
        <s v="2220 Sociologiska institutionen"/>
        <s v="234X Statsvetenskapliga institutionen"/>
        <s v="240X Institutionen för socialt arbete"/>
        <s v="250X Institutionen för geografi och ekonomisk historia"/>
        <s v="2850 Umeå centrum för genusstudier (UCGS)"/>
        <s v="2880 Restauranghögskolan vid Umeå universitet"/>
        <s v="291X Demografiska databasen"/>
        <s v="5100 Institutionen för ekologi, miljö och geovetenskap"/>
        <s v="516X Institutionen för fysiologisk botanik"/>
        <s v="5220 Institutionen för molekylärbiologi"/>
        <s v="5310 Institutionen Designhögskolan"/>
        <s v="5400 Institutionen för fysik"/>
        <s v="541X Institutionen för tillämpad fysik och elektronik"/>
        <s v="550X Kemiska institutionen"/>
        <s v="570X Institutionen för datavetenskap"/>
        <s v="5900 Arkitekthögskolan vid Umeå universitet"/>
      </sharedItems>
    </cacheField>
    <cacheField name="Andel av HTS" numFmtId="10">
      <sharedItems containsSemiMixedTypes="0" containsString="0" containsNumber="1" minValue="2.0063078318232524E-6" maxValue="5.682365356681407E-2"/>
    </cacheField>
    <cacheField name="HST" numFmtId="0">
      <sharedItems containsSemiMixedTypes="0" containsString="0" containsNumber="1" minValue="0.02" maxValue="566.45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">
  <r>
    <s v="Umeå"/>
    <x v="0"/>
    <s v="Basårsutbildning"/>
    <s v="TZBUM"/>
    <x v="0"/>
    <x v="0"/>
    <n v="9.7095267521086302E-3"/>
    <n v="96.79"/>
  </r>
  <r>
    <s v="Umeå"/>
    <x v="0"/>
    <s v="Idrott"/>
    <m/>
    <x v="1"/>
    <x v="1"/>
    <n v="5.0157695795581309E-5"/>
    <n v="0.5"/>
  </r>
  <r>
    <s v="Umeå"/>
    <x v="0"/>
    <s v="Idrott"/>
    <m/>
    <x v="2"/>
    <x v="2"/>
    <n v="3.8119848804641799E-5"/>
    <n v="0.38"/>
  </r>
  <r>
    <s v="Umeå"/>
    <x v="0"/>
    <s v="Idrott"/>
    <m/>
    <x v="2"/>
    <x v="3"/>
    <n v="7.5236543693371963E-5"/>
    <n v="0.75"/>
  </r>
  <r>
    <s v="Umeå"/>
    <x v="0"/>
    <s v="Idrott"/>
    <s v="LYLÄR"/>
    <x v="0"/>
    <x v="4"/>
    <n v="1.1034693075027889E-5"/>
    <n v="0.11"/>
  </r>
  <r>
    <s v="Umeå"/>
    <x v="0"/>
    <s v="Idrott"/>
    <s v="MAIDM"/>
    <x v="1"/>
    <x v="1"/>
    <n v="1.0834062291845564E-3"/>
    <n v="10.8"/>
  </r>
  <r>
    <s v="Umeå"/>
    <x v="0"/>
    <s v="Idrott"/>
    <s v="MGTRA"/>
    <x v="1"/>
    <x v="1"/>
    <n v="1.0783904596049982E-3"/>
    <n v="10.75"/>
  </r>
  <r>
    <s v="Umeå"/>
    <x v="0"/>
    <s v="Idrott"/>
    <s v="SGIDR"/>
    <x v="1"/>
    <x v="1"/>
    <n v="1.0834062291845564E-4"/>
    <n v="1.08"/>
  </r>
  <r>
    <s v="Umeå"/>
    <x v="0"/>
    <s v="Idrott"/>
    <s v="SGIDR"/>
    <x v="2"/>
    <x v="2"/>
    <n v="2.1136453008257965E-3"/>
    <n v="21.07"/>
  </r>
  <r>
    <s v="Umeå"/>
    <x v="0"/>
    <s v="Idrott"/>
    <s v="SGIDR"/>
    <x v="2"/>
    <x v="5"/>
    <n v="3.3204394616674827E-4"/>
    <n v="3.31"/>
  </r>
  <r>
    <s v="Umeå"/>
    <x v="0"/>
    <s v="Idrott"/>
    <s v="SGIDR"/>
    <x v="2"/>
    <x v="3"/>
    <n v="3.0094617477348785E-4"/>
    <n v="3"/>
  </r>
  <r>
    <s v="Umeå"/>
    <x v="0"/>
    <s v="Idrott"/>
    <s v="SGIDR"/>
    <x v="2"/>
    <x v="6"/>
    <n v="1.384352403958044E-4"/>
    <n v="1.38"/>
  </r>
  <r>
    <s v="Umeå"/>
    <x v="0"/>
    <s v="Idrott"/>
    <s v="SGIDR"/>
    <x v="2"/>
    <x v="7"/>
    <n v="1.5047308738674393E-4"/>
    <n v="1.5"/>
  </r>
  <r>
    <s v="Umeå"/>
    <x v="0"/>
    <s v="Idrott"/>
    <s v="SGILU"/>
    <x v="2"/>
    <x v="2"/>
    <n v="2.2952161596058005E-3"/>
    <n v="22.88"/>
  </r>
  <r>
    <s v="Umeå"/>
    <x v="0"/>
    <s v="Idrott"/>
    <s v="SGILU"/>
    <x v="2"/>
    <x v="5"/>
    <n v="4.6446026306708291E-4"/>
    <n v="4.63"/>
  </r>
  <r>
    <s v="Umeå"/>
    <x v="0"/>
    <s v="Idrott"/>
    <s v="SYPSI"/>
    <x v="2"/>
    <x v="8"/>
    <n v="5.2133909009927214E-3"/>
    <n v="51.97"/>
  </r>
  <r>
    <s v="Umeå"/>
    <x v="0"/>
    <s v="Idrott"/>
    <s v="SYPSI"/>
    <x v="2"/>
    <x v="3"/>
    <n v="1.2539423948895327E-4"/>
    <n v="1.25"/>
  </r>
  <r>
    <s v="Umeå"/>
    <x v="0"/>
    <s v="Kompl utb för personer med utl examen"/>
    <m/>
    <x v="2"/>
    <x v="8"/>
    <n v="4.8853595704896201E-4"/>
    <n v="4.87"/>
  </r>
  <r>
    <s v="Umeå"/>
    <x v="0"/>
    <s v="Konstnärliga studier"/>
    <m/>
    <x v="3"/>
    <x v="9"/>
    <n v="7.6640959175648237E-4"/>
    <n v="7.64"/>
  </r>
  <r>
    <s v="Umeå"/>
    <x v="0"/>
    <s v="Lärarlyftet"/>
    <s v="LYSPL"/>
    <x v="3"/>
    <x v="10"/>
    <n v="1.2037846990939514E-3"/>
    <n v="12"/>
  </r>
  <r>
    <s v="Umeå"/>
    <x v="0"/>
    <s v="Lärarlyftet"/>
    <s v="LYSPL"/>
    <x v="0"/>
    <x v="11"/>
    <n v="3.2401871483945529E-4"/>
    <n v="3.23"/>
  </r>
  <r>
    <s v="Umeå"/>
    <x v="0"/>
    <s v="Nätbaserad distansutbildning"/>
    <s v="RGTEO"/>
    <x v="3"/>
    <x v="12"/>
    <n v="2.3072540065967401E-4"/>
    <n v="2.2999999999999998"/>
  </r>
  <r>
    <s v="Umeå"/>
    <x v="0"/>
    <s v="Nätbaserad distansutbildning"/>
    <s v="VYAMB"/>
    <x v="1"/>
    <x v="13"/>
    <n v="2.708515572961391E-4"/>
    <n v="2.7"/>
  </r>
  <r>
    <s v="Umeå"/>
    <x v="0"/>
    <s v="Nätbaserad distansutbildning"/>
    <s v="VYANE"/>
    <x v="1"/>
    <x v="13"/>
    <n v="2.1066232234144151E-4"/>
    <n v="2.1"/>
  </r>
  <r>
    <s v="Umeå"/>
    <x v="0"/>
    <s v="Nätbaserad distansutbildning"/>
    <s v="VYINT"/>
    <x v="1"/>
    <x v="13"/>
    <n v="2.5580424855746464E-4"/>
    <n v="2.5499999999999998"/>
  </r>
  <r>
    <s v="Umeå"/>
    <x v="0"/>
    <s v="Nätbaserad distansutbildning"/>
    <s v="VYOPE"/>
    <x v="1"/>
    <x v="13"/>
    <n v="1.0533116117072076E-4"/>
    <n v="1.05"/>
  </r>
  <r>
    <s v="Umeå"/>
    <x v="0"/>
    <s v="Nätbaserad distansutbildning"/>
    <s v="VYSJS"/>
    <x v="1"/>
    <x v="14"/>
    <n v="1.2439108557304166E-3"/>
    <n v="12.4"/>
  </r>
  <r>
    <s v="Umeå"/>
    <x v="0"/>
    <s v="Ordinarie anslagsfinansiering"/>
    <m/>
    <x v="3"/>
    <x v="10"/>
    <n v="2.4427801006364009E-2"/>
    <n v="243.51"/>
  </r>
  <r>
    <s v="Umeå"/>
    <x v="0"/>
    <s v="Ordinarie anslagsfinansiering"/>
    <m/>
    <x v="3"/>
    <x v="12"/>
    <n v="5.1471827425425545E-3"/>
    <n v="51.31"/>
  </r>
  <r>
    <s v="Umeå"/>
    <x v="0"/>
    <s v="Ordinarie anslagsfinansiering"/>
    <m/>
    <x v="3"/>
    <x v="15"/>
    <n v="2.9613103597711204E-3"/>
    <n v="29.52"/>
  </r>
  <r>
    <s v="Umeå"/>
    <x v="0"/>
    <s v="Ordinarie anslagsfinansiering"/>
    <m/>
    <x v="3"/>
    <x v="16"/>
    <n v="9.7586812939883007E-3"/>
    <n v="97.28"/>
  </r>
  <r>
    <s v="Umeå"/>
    <x v="0"/>
    <s v="Ordinarie anslagsfinansiering"/>
    <m/>
    <x v="1"/>
    <x v="17"/>
    <n v="2.1066232234144148E-5"/>
    <n v="0.21"/>
  </r>
  <r>
    <s v="Umeå"/>
    <x v="0"/>
    <s v="Ordinarie anslagsfinansiering"/>
    <m/>
    <x v="1"/>
    <x v="18"/>
    <n v="1.0031539159116262E-4"/>
    <n v="1"/>
  </r>
  <r>
    <s v="Umeå"/>
    <x v="0"/>
    <s v="Ordinarie anslagsfinansiering"/>
    <m/>
    <x v="1"/>
    <x v="19"/>
    <n v="4.584413395716132E-4"/>
    <n v="4.57"/>
  </r>
  <r>
    <s v="Umeå"/>
    <x v="0"/>
    <s v="Ordinarie anslagsfinansiering"/>
    <m/>
    <x v="1"/>
    <x v="20"/>
    <n v="4.8151387963758057E-5"/>
    <n v="0.48"/>
  </r>
  <r>
    <s v="Umeå"/>
    <x v="0"/>
    <s v="Ordinarie anslagsfinansiering"/>
    <m/>
    <x v="1"/>
    <x v="1"/>
    <n v="3.8621425762597612E-4"/>
    <n v="3.85"/>
  </r>
  <r>
    <s v="Umeå"/>
    <x v="0"/>
    <s v="Ordinarie anslagsfinansiering"/>
    <m/>
    <x v="1"/>
    <x v="21"/>
    <n v="5.0157695795581314E-6"/>
    <n v="0.05"/>
  </r>
  <r>
    <s v="Umeå"/>
    <x v="0"/>
    <s v="Ordinarie anslagsfinansiering"/>
    <m/>
    <x v="1"/>
    <x v="22"/>
    <n v="5.0157695795581309E-5"/>
    <n v="0.5"/>
  </r>
  <r>
    <s v="Umeå"/>
    <x v="0"/>
    <s v="Ordinarie anslagsfinansiering"/>
    <m/>
    <x v="1"/>
    <x v="23"/>
    <n v="2.1768439975282288E-4"/>
    <n v="2.17"/>
  </r>
  <r>
    <s v="Umeå"/>
    <x v="0"/>
    <s v="Ordinarie anslagsfinansiering"/>
    <m/>
    <x v="1"/>
    <x v="14"/>
    <n v="2.3875063198696702E-4"/>
    <n v="2.38"/>
  </r>
  <r>
    <s v="Umeå"/>
    <x v="0"/>
    <s v="Ordinarie anslagsfinansiering"/>
    <m/>
    <x v="1"/>
    <x v="24"/>
    <n v="1.5548885696630208E-4"/>
    <n v="1.55"/>
  </r>
  <r>
    <s v="Umeå"/>
    <x v="0"/>
    <s v="Ordinarie anslagsfinansiering"/>
    <m/>
    <x v="1"/>
    <x v="13"/>
    <n v="3.551164862327157E-4"/>
    <n v="3.54"/>
  </r>
  <r>
    <s v="Umeå"/>
    <x v="0"/>
    <s v="Ordinarie anslagsfinansiering"/>
    <m/>
    <x v="1"/>
    <x v="25"/>
    <n v="5.7982296339691998E-4"/>
    <n v="5.78"/>
  </r>
  <r>
    <s v="Umeå"/>
    <x v="0"/>
    <s v="Ordinarie anslagsfinansiering"/>
    <m/>
    <x v="1"/>
    <x v="26"/>
    <n v="6.7211312366078957E-5"/>
    <n v="0.67"/>
  </r>
  <r>
    <s v="Umeå"/>
    <x v="0"/>
    <s v="Ordinarie anslagsfinansiering"/>
    <m/>
    <x v="1"/>
    <x v="27"/>
    <n v="7.9650420923383129E-4"/>
    <n v="7.94"/>
  </r>
  <r>
    <s v="Umeå"/>
    <x v="0"/>
    <s v="Ordinarie anslagsfinansiering"/>
    <m/>
    <x v="2"/>
    <x v="2"/>
    <n v="2.3985410129446984E-3"/>
    <n v="23.91"/>
  </r>
  <r>
    <s v="Umeå"/>
    <x v="0"/>
    <s v="Ordinarie anslagsfinansiering"/>
    <m/>
    <x v="2"/>
    <x v="28"/>
    <n v="5.0157695795581309E-4"/>
    <n v="5"/>
  </r>
  <r>
    <s v="Umeå"/>
    <x v="0"/>
    <s v="Ordinarie anslagsfinansiering"/>
    <m/>
    <x v="2"/>
    <x v="8"/>
    <n v="6.533541454332421E-3"/>
    <n v="65.13"/>
  </r>
  <r>
    <s v="Umeå"/>
    <x v="0"/>
    <s v="Ordinarie anslagsfinansiering"/>
    <m/>
    <x v="2"/>
    <x v="29"/>
    <n v="7.5597679103100151E-3"/>
    <n v="75.36"/>
  </r>
  <r>
    <s v="Umeå"/>
    <x v="0"/>
    <s v="Ordinarie anslagsfinansiering"/>
    <m/>
    <x v="2"/>
    <x v="5"/>
    <n v="2.2475663485999987E-2"/>
    <n v="224.05"/>
  </r>
  <r>
    <s v="Umeå"/>
    <x v="0"/>
    <s v="Ordinarie anslagsfinansiering"/>
    <m/>
    <x v="2"/>
    <x v="3"/>
    <n v="6.3930999061047938E-3"/>
    <n v="63.73"/>
  </r>
  <r>
    <s v="Umeå"/>
    <x v="0"/>
    <s v="Ordinarie anslagsfinansiering"/>
    <m/>
    <x v="2"/>
    <x v="30"/>
    <n v="4.4530002327317084E-3"/>
    <n v="44.39"/>
  </r>
  <r>
    <s v="Umeå"/>
    <x v="0"/>
    <s v="Ordinarie anslagsfinansiering"/>
    <m/>
    <x v="2"/>
    <x v="31"/>
    <n v="3.9303570425417511E-3"/>
    <n v="39.18"/>
  </r>
  <r>
    <s v="Umeå"/>
    <x v="0"/>
    <s v="Ordinarie anslagsfinansiering"/>
    <m/>
    <x v="2"/>
    <x v="32"/>
    <n v="5.4140216841750462E-3"/>
    <n v="53.97"/>
  </r>
  <r>
    <s v="Umeå"/>
    <x v="0"/>
    <s v="Ordinarie anslagsfinansiering"/>
    <m/>
    <x v="2"/>
    <x v="6"/>
    <n v="1.2900559358623512E-3"/>
    <n v="12.86"/>
  </r>
  <r>
    <s v="Umeå"/>
    <x v="0"/>
    <s v="Ordinarie anslagsfinansiering"/>
    <m/>
    <x v="2"/>
    <x v="7"/>
    <n v="1.7254247353679971E-3"/>
    <n v="17.2"/>
  </r>
  <r>
    <s v="Umeå"/>
    <x v="0"/>
    <s v="Ordinarie anslagsfinansiering"/>
    <m/>
    <x v="2"/>
    <x v="33"/>
    <n v="2.4035567825242566E-3"/>
    <n v="23.96"/>
  </r>
  <r>
    <s v="Umeå"/>
    <x v="0"/>
    <s v="Ordinarie anslagsfinansiering"/>
    <m/>
    <x v="2"/>
    <x v="34"/>
    <n v="1.2358856244031235E-3"/>
    <n v="12.32"/>
  </r>
  <r>
    <s v="Umeå"/>
    <x v="0"/>
    <s v="Ordinarie anslagsfinansiering"/>
    <m/>
    <x v="2"/>
    <x v="35"/>
    <n v="5.0157695795581309E-5"/>
    <n v="0.5"/>
  </r>
  <r>
    <s v="Umeå"/>
    <x v="0"/>
    <s v="Ordinarie anslagsfinansiering"/>
    <m/>
    <x v="0"/>
    <x v="36"/>
    <n v="5.5183496914298557E-3"/>
    <n v="55.01"/>
  </r>
  <r>
    <s v="Umeå"/>
    <x v="0"/>
    <s v="Ordinarie anslagsfinansiering"/>
    <m/>
    <x v="0"/>
    <x v="37"/>
    <n v="1.682289116983797E-3"/>
    <n v="16.77"/>
  </r>
  <r>
    <s v="Umeå"/>
    <x v="0"/>
    <s v="Ordinarie anslagsfinansiering"/>
    <m/>
    <x v="0"/>
    <x v="38"/>
    <n v="4.7168297126164663E-3"/>
    <n v="47.02"/>
  </r>
  <r>
    <s v="Umeå"/>
    <x v="0"/>
    <s v="Ordinarie anslagsfinansiering"/>
    <m/>
    <x v="0"/>
    <x v="39"/>
    <n v="5.2364634410586889E-3"/>
    <n v="52.2"/>
  </r>
  <r>
    <s v="Umeå"/>
    <x v="0"/>
    <s v="Ordinarie anslagsfinansiering"/>
    <m/>
    <x v="0"/>
    <x v="40"/>
    <n v="5.6246840065164883E-3"/>
    <n v="56.07"/>
  </r>
  <r>
    <s v="Umeå"/>
    <x v="0"/>
    <s v="Ordinarie anslagsfinansiering"/>
    <m/>
    <x v="0"/>
    <x v="41"/>
    <n v="4.236318986894797E-3"/>
    <n v="42.23"/>
  </r>
  <r>
    <s v="Umeå"/>
    <x v="0"/>
    <s v="Ordinarie anslagsfinansiering"/>
    <m/>
    <x v="0"/>
    <x v="42"/>
    <n v="3.4518526246519053E-3"/>
    <n v="34.409999999999997"/>
  </r>
  <r>
    <s v="Umeå"/>
    <x v="0"/>
    <s v="Ordinarie anslagsfinansiering"/>
    <m/>
    <x v="0"/>
    <x v="43"/>
    <n v="4.2062243694174486E-3"/>
    <n v="41.93"/>
  </r>
  <r>
    <s v="Umeå"/>
    <x v="0"/>
    <s v="Ordinarie anslagsfinansiering"/>
    <m/>
    <x v="0"/>
    <x v="4"/>
    <n v="5.1762742061039913E-3"/>
    <n v="51.6"/>
  </r>
  <r>
    <s v="Umeå"/>
    <x v="0"/>
    <s v="Ordinarie anslagsfinansiering"/>
    <m/>
    <x v="0"/>
    <x v="11"/>
    <n v="3.2903448441901339E-4"/>
    <n v="3.28"/>
  </r>
  <r>
    <s v="Umeå"/>
    <x v="0"/>
    <s v="Ordinarie anslagsfinansiering"/>
    <m/>
    <x v="0"/>
    <x v="44"/>
    <n v="1.5779611097289882E-3"/>
    <n v="15.73"/>
  </r>
  <r>
    <s v="Umeå"/>
    <x v="0"/>
    <s v="Ordinarie anslagsfinansiering"/>
    <s v="FYREC"/>
    <x v="0"/>
    <x v="4"/>
    <n v="1.454573178071858E-4"/>
    <n v="1.45"/>
  </r>
  <r>
    <s v="Umeå"/>
    <x v="0"/>
    <s v="Ordinarie anslagsfinansiering"/>
    <s v="HAHSM"/>
    <x v="3"/>
    <x v="12"/>
    <n v="7.8246005441106844E-5"/>
    <n v="0.78"/>
  </r>
  <r>
    <s v="Umeå"/>
    <x v="0"/>
    <s v="Ordinarie anslagsfinansiering"/>
    <s v="HAKMM"/>
    <x v="3"/>
    <x v="15"/>
    <n v="4.8552649530122707E-4"/>
    <n v="4.84"/>
  </r>
  <r>
    <s v="Umeå"/>
    <x v="0"/>
    <s v="Ordinarie anslagsfinansiering"/>
    <s v="HAMAM"/>
    <x v="3"/>
    <x v="12"/>
    <n v="7.0120458722222677E-4"/>
    <n v="6.99"/>
  </r>
  <r>
    <s v="Umeå"/>
    <x v="0"/>
    <s v="Ordinarie anslagsfinansiering"/>
    <s v="HGARK"/>
    <x v="3"/>
    <x v="12"/>
    <n v="3.4859598577929012E-3"/>
    <n v="34.75"/>
  </r>
  <r>
    <s v="Umeå"/>
    <x v="0"/>
    <s v="Ordinarie anslagsfinansiering"/>
    <s v="HGFIS"/>
    <x v="3"/>
    <x v="12"/>
    <n v="2.0374056032165127E-3"/>
    <n v="20.309999999999999"/>
  </r>
  <r>
    <s v="Umeå"/>
    <x v="0"/>
    <s v="Ordinarie anslagsfinansiering"/>
    <s v="HGFIS"/>
    <x v="2"/>
    <x v="8"/>
    <n v="4.0126156636465048E-6"/>
    <n v="0.04"/>
  </r>
  <r>
    <s v="Umeå"/>
    <x v="0"/>
    <s v="Ordinarie anslagsfinansiering"/>
    <s v="HGFIS"/>
    <x v="2"/>
    <x v="29"/>
    <n v="2.0063078318232526E-5"/>
    <n v="0.2"/>
  </r>
  <r>
    <s v="Umeå"/>
    <x v="0"/>
    <s v="Ordinarie anslagsfinansiering"/>
    <s v="HGFIS"/>
    <x v="2"/>
    <x v="3"/>
    <n v="5.0157695795581314E-6"/>
    <n v="0.05"/>
  </r>
  <r>
    <s v="Umeå"/>
    <x v="0"/>
    <s v="Ordinarie anslagsfinansiering"/>
    <s v="HGFIS"/>
    <x v="2"/>
    <x v="30"/>
    <n v="1.0131854550707425E-4"/>
    <n v="1.01"/>
  </r>
  <r>
    <s v="Umeå"/>
    <x v="0"/>
    <s v="Ordinarie anslagsfinansiering"/>
    <s v="HGHUS"/>
    <x v="3"/>
    <x v="12"/>
    <n v="2.045430834543806E-3"/>
    <n v="20.39"/>
  </r>
  <r>
    <s v="Umeå"/>
    <x v="0"/>
    <s v="Ordinarie anslagsfinansiering"/>
    <s v="HGHUS"/>
    <x v="2"/>
    <x v="29"/>
    <n v="1.8157085878000434E-4"/>
    <n v="1.81"/>
  </r>
  <r>
    <s v="Umeå"/>
    <x v="0"/>
    <s v="Ordinarie anslagsfinansiering"/>
    <s v="HGJOU"/>
    <x v="3"/>
    <x v="15"/>
    <n v="2.2290080011556335E-3"/>
    <n v="22.22"/>
  </r>
  <r>
    <s v="Umeå"/>
    <x v="0"/>
    <s v="Ordinarie anslagsfinansiering"/>
    <s v="HGJRN"/>
    <x v="3"/>
    <x v="15"/>
    <n v="3.9584453521872773E-3"/>
    <n v="39.46"/>
  </r>
  <r>
    <s v="Umeå"/>
    <x v="0"/>
    <s v="Ordinarie anslagsfinansiering"/>
    <s v="HGKEN"/>
    <x v="3"/>
    <x v="15"/>
    <n v="1.666238654329211E-3"/>
    <n v="16.61"/>
  </r>
  <r>
    <s v="Umeå"/>
    <x v="0"/>
    <s v="Ordinarie anslagsfinansiering"/>
    <s v="HGKUL"/>
    <x v="3"/>
    <x v="15"/>
    <n v="2.0233614483937501E-3"/>
    <n v="20.170000000000002"/>
  </r>
  <r>
    <s v="Umeå"/>
    <x v="0"/>
    <s v="Ordinarie anslagsfinansiering"/>
    <s v="HGLKS"/>
    <x v="3"/>
    <x v="15"/>
    <n v="5.3999775293522836E-3"/>
    <n v="53.83"/>
  </r>
  <r>
    <s v="Umeå"/>
    <x v="0"/>
    <s v="Ordinarie anslagsfinansiering"/>
    <s v="HGMED"/>
    <x v="3"/>
    <x v="15"/>
    <n v="2.5901434108838188E-3"/>
    <n v="25.82"/>
  </r>
  <r>
    <s v="Umeå"/>
    <x v="0"/>
    <s v="Ordinarie anslagsfinansiering"/>
    <s v="HGMES"/>
    <x v="3"/>
    <x v="15"/>
    <n v="4.7328801752710521E-3"/>
    <n v="47.18"/>
  </r>
  <r>
    <s v="Umeå"/>
    <x v="0"/>
    <s v="Ordinarie anslagsfinansiering"/>
    <s v="HGMUK"/>
    <x v="3"/>
    <x v="12"/>
    <n v="1.103469307502789E-4"/>
    <n v="1.1000000000000001"/>
  </r>
  <r>
    <s v="Umeå"/>
    <x v="0"/>
    <s v="Ordinarie anslagsfinansiering"/>
    <s v="HGMUK"/>
    <x v="3"/>
    <x v="15"/>
    <n v="3.8119848804641791E-4"/>
    <n v="3.8"/>
  </r>
  <r>
    <s v="Umeå"/>
    <x v="0"/>
    <s v="Ordinarie anslagsfinansiering"/>
    <s v="HGSPK"/>
    <x v="3"/>
    <x v="10"/>
    <n v="8.3061144237482642E-4"/>
    <n v="8.2799999999999994"/>
  </r>
  <r>
    <s v="Umeå"/>
    <x v="0"/>
    <s v="Ordinarie anslagsfinansiering"/>
    <s v="HGSTR"/>
    <x v="3"/>
    <x v="15"/>
    <n v="4.2022117537538024E-3"/>
    <n v="41.89"/>
  </r>
  <r>
    <s v="Umeå"/>
    <x v="0"/>
    <s v="Ordinarie anslagsfinansiering"/>
    <s v="JJURY"/>
    <x v="2"/>
    <x v="3"/>
    <n v="4.3135618384199925E-5"/>
    <n v="0.43"/>
  </r>
  <r>
    <s v="Umeå"/>
    <x v="0"/>
    <s v="Ordinarie anslagsfinansiering"/>
    <s v="LYAGR"/>
    <x v="3"/>
    <x v="10"/>
    <n v="5.266558058536038E-4"/>
    <n v="5.25"/>
  </r>
  <r>
    <s v="Umeå"/>
    <x v="0"/>
    <s v="Ordinarie anslagsfinansiering"/>
    <s v="LYAGR"/>
    <x v="3"/>
    <x v="12"/>
    <n v="2.2370332324829264E-4"/>
    <n v="2.23"/>
  </r>
  <r>
    <s v="Umeå"/>
    <x v="0"/>
    <s v="Ordinarie anslagsfinansiering"/>
    <s v="LYAGR"/>
    <x v="3"/>
    <x v="16"/>
    <n v="6.2797435136067797E-4"/>
    <n v="6.26"/>
  </r>
  <r>
    <s v="Umeå"/>
    <x v="0"/>
    <s v="Ordinarie anslagsfinansiering"/>
    <s v="LYAGR"/>
    <x v="2"/>
    <x v="2"/>
    <n v="3.8922371937371095E-4"/>
    <n v="3.88"/>
  </r>
  <r>
    <s v="Umeå"/>
    <x v="0"/>
    <s v="Ordinarie anslagsfinansiering"/>
    <s v="LYAGR"/>
    <x v="2"/>
    <x v="30"/>
    <n v="1.8959609010729735E-4"/>
    <n v="1.89"/>
  </r>
  <r>
    <s v="Umeå"/>
    <x v="0"/>
    <s v="Ordinarie anslagsfinansiering"/>
    <s v="LYAGR"/>
    <x v="2"/>
    <x v="32"/>
    <n v="3.5110387056906912E-5"/>
    <n v="0.35"/>
  </r>
  <r>
    <s v="Umeå"/>
    <x v="0"/>
    <s v="Ordinarie anslagsfinansiering"/>
    <s v="LYAGR"/>
    <x v="2"/>
    <x v="7"/>
    <n v="1.3241631690033467E-4"/>
    <n v="1.32"/>
  </r>
  <r>
    <s v="Umeå"/>
    <x v="0"/>
    <s v="Ordinarie anslagsfinansiering"/>
    <s v="LYAGR"/>
    <x v="0"/>
    <x v="40"/>
    <n v="2.0063078318232524E-6"/>
    <n v="0.02"/>
  </r>
  <r>
    <s v="Umeå"/>
    <x v="0"/>
    <s v="Ordinarie anslagsfinansiering"/>
    <s v="LYAGR"/>
    <x v="0"/>
    <x v="42"/>
    <n v="5.0157695795581314E-6"/>
    <n v="0.05"/>
  </r>
  <r>
    <s v="Umeå"/>
    <x v="0"/>
    <s v="Ordinarie anslagsfinansiering"/>
    <s v="LYAGR"/>
    <x v="0"/>
    <x v="4"/>
    <n v="1.3041000906851142E-5"/>
    <n v="0.13"/>
  </r>
  <r>
    <s v="Umeå"/>
    <x v="0"/>
    <s v="Ordinarie anslagsfinansiering"/>
    <s v="LYAGR"/>
    <x v="0"/>
    <x v="11"/>
    <n v="6.6208158450167335E-5"/>
    <n v="0.66"/>
  </r>
  <r>
    <s v="Umeå"/>
    <x v="0"/>
    <s v="Ordinarie anslagsfinansiering"/>
    <s v="LYAGY"/>
    <x v="3"/>
    <x v="10"/>
    <n v="1.1256390090444357E-2"/>
    <n v="112.21"/>
  </r>
  <r>
    <s v="Umeå"/>
    <x v="0"/>
    <s v="Ordinarie anslagsfinansiering"/>
    <s v="LYAGY"/>
    <x v="3"/>
    <x v="12"/>
    <n v="1.052408773182887E-2"/>
    <n v="104.91"/>
  </r>
  <r>
    <s v="Umeå"/>
    <x v="0"/>
    <s v="Ordinarie anslagsfinansiering"/>
    <s v="LYAGY"/>
    <x v="3"/>
    <x v="16"/>
    <n v="1.9380933655412619E-3"/>
    <n v="19.32"/>
  </r>
  <r>
    <s v="Umeå"/>
    <x v="0"/>
    <s v="Ordinarie anslagsfinansiering"/>
    <s v="LYAGY"/>
    <x v="2"/>
    <x v="2"/>
    <n v="1.0959456531334516E-2"/>
    <n v="109.25"/>
  </r>
  <r>
    <s v="Umeå"/>
    <x v="0"/>
    <s v="Ordinarie anslagsfinansiering"/>
    <s v="LYAGY"/>
    <x v="2"/>
    <x v="30"/>
    <n v="3.1910326065148829E-3"/>
    <n v="31.81"/>
  </r>
  <r>
    <s v="Umeå"/>
    <x v="0"/>
    <s v="Ordinarie anslagsfinansiering"/>
    <s v="LYAGY"/>
    <x v="2"/>
    <x v="32"/>
    <n v="3.7016379497139005E-4"/>
    <n v="3.69"/>
  </r>
  <r>
    <s v="Umeå"/>
    <x v="0"/>
    <s v="Ordinarie anslagsfinansiering"/>
    <s v="LYAGY"/>
    <x v="0"/>
    <x v="36"/>
    <n v="6.5305319925846868E-4"/>
    <n v="6.51"/>
  </r>
  <r>
    <s v="Umeå"/>
    <x v="0"/>
    <s v="Ordinarie anslagsfinansiering"/>
    <s v="LYAGY"/>
    <x v="0"/>
    <x v="37"/>
    <n v="2.0063078318232523E-4"/>
    <n v="2"/>
  </r>
  <r>
    <s v="Umeå"/>
    <x v="0"/>
    <s v="Ordinarie anslagsfinansiering"/>
    <s v="LYAGY"/>
    <x v="0"/>
    <x v="40"/>
    <n v="2.9392409736210648E-4"/>
    <n v="2.93"/>
  </r>
  <r>
    <s v="Umeå"/>
    <x v="0"/>
    <s v="Ordinarie anslagsfinansiering"/>
    <s v="LYAGY"/>
    <x v="0"/>
    <x v="41"/>
    <n v="4.0126156636465051E-5"/>
    <n v="0.4"/>
  </r>
  <r>
    <s v="Umeå"/>
    <x v="0"/>
    <s v="Ordinarie anslagsfinansiering"/>
    <s v="LYAGY"/>
    <x v="0"/>
    <x v="42"/>
    <n v="2.4878217114608327E-4"/>
    <n v="2.48"/>
  </r>
  <r>
    <s v="Umeå"/>
    <x v="0"/>
    <s v="Ordinarie anslagsfinansiering"/>
    <s v="LYAGY"/>
    <x v="0"/>
    <x v="43"/>
    <n v="6.3198696702432454E-5"/>
    <n v="0.63"/>
  </r>
  <r>
    <s v="Umeå"/>
    <x v="0"/>
    <s v="Ordinarie anslagsfinansiering"/>
    <s v="LYAGY"/>
    <x v="0"/>
    <x v="4"/>
    <n v="2.8278908889548746E-3"/>
    <n v="28.19"/>
  </r>
  <r>
    <s v="Umeå"/>
    <x v="0"/>
    <s v="Ordinarie anslagsfinansiering"/>
    <s v="LYAGY"/>
    <x v="0"/>
    <x v="11"/>
    <n v="2.6493294919226048E-3"/>
    <n v="26.41"/>
  </r>
  <r>
    <s v="Umeå"/>
    <x v="0"/>
    <s v="Ordinarie anslagsfinansiering"/>
    <s v="LYFSK"/>
    <x v="3"/>
    <x v="10"/>
    <n v="1.6301251133563925E-3"/>
    <n v="16.25"/>
  </r>
  <r>
    <s v="Umeå"/>
    <x v="0"/>
    <s v="Ordinarie anslagsfinansiering"/>
    <s v="LYFSK"/>
    <x v="3"/>
    <x v="12"/>
    <n v="1.9390965194571732E-3"/>
    <n v="19.329999999999998"/>
  </r>
  <r>
    <s v="Umeå"/>
    <x v="0"/>
    <s v="Ordinarie anslagsfinansiering"/>
    <s v="LYFSK"/>
    <x v="3"/>
    <x v="16"/>
    <n v="1.1897405442711886E-3"/>
    <n v="11.86"/>
  </r>
  <r>
    <s v="Umeå"/>
    <x v="0"/>
    <s v="Ordinarie anslagsfinansiering"/>
    <s v="LYFSK"/>
    <x v="2"/>
    <x v="2"/>
    <n v="1.0533116117072076E-3"/>
    <n v="10.5"/>
  </r>
  <r>
    <s v="Umeå"/>
    <x v="0"/>
    <s v="Ordinarie anslagsfinansiering"/>
    <s v="LYFSK"/>
    <x v="2"/>
    <x v="28"/>
    <n v="1.7391679440159864E-2"/>
    <n v="173.37"/>
  </r>
  <r>
    <s v="Umeå"/>
    <x v="0"/>
    <s v="Ordinarie anslagsfinansiering"/>
    <s v="LYFSK"/>
    <x v="0"/>
    <x v="11"/>
    <n v="4.0898585151717005E-3"/>
    <n v="40.770000000000003"/>
  </r>
  <r>
    <s v="Umeå"/>
    <x v="0"/>
    <s v="Ordinarie anslagsfinansiering"/>
    <s v="LYGFR"/>
    <x v="3"/>
    <x v="10"/>
    <n v="1.8859293619138571E-4"/>
    <n v="1.88"/>
  </r>
  <r>
    <s v="Umeå"/>
    <x v="0"/>
    <s v="Ordinarie anslagsfinansiering"/>
    <s v="LYGFR"/>
    <x v="3"/>
    <x v="12"/>
    <n v="5.7581034773327344E-4"/>
    <n v="5.74"/>
  </r>
  <r>
    <s v="Umeå"/>
    <x v="0"/>
    <s v="Ordinarie anslagsfinansiering"/>
    <s v="LYGFR"/>
    <x v="3"/>
    <x v="16"/>
    <n v="4.2232779859879463E-4"/>
    <n v="4.21"/>
  </r>
  <r>
    <s v="Umeå"/>
    <x v="0"/>
    <s v="Ordinarie anslagsfinansiering"/>
    <s v="LYGFR"/>
    <x v="2"/>
    <x v="2"/>
    <n v="1.5769579558130764E-3"/>
    <n v="15.72"/>
  </r>
  <r>
    <s v="Umeå"/>
    <x v="0"/>
    <s v="Ordinarie anslagsfinansiering"/>
    <s v="LYGFR"/>
    <x v="2"/>
    <x v="28"/>
    <n v="2.5871339491360841E-3"/>
    <n v="25.79"/>
  </r>
  <r>
    <s v="Umeå"/>
    <x v="0"/>
    <s v="Ordinarie anslagsfinansiering"/>
    <s v="LYGFR"/>
    <x v="0"/>
    <x v="11"/>
    <n v="1.1034693075027888E-3"/>
    <n v="11"/>
  </r>
  <r>
    <s v="Umeå"/>
    <x v="0"/>
    <s v="Ordinarie anslagsfinansiering"/>
    <s v="LYGFT"/>
    <x v="3"/>
    <x v="10"/>
    <n v="4.5212146990136993E-3"/>
    <n v="45.07"/>
  </r>
  <r>
    <s v="Umeå"/>
    <x v="0"/>
    <s v="Ordinarie anslagsfinansiering"/>
    <s v="LYGFT"/>
    <x v="3"/>
    <x v="12"/>
    <n v="1.084409383100468E-3"/>
    <n v="10.81"/>
  </r>
  <r>
    <s v="Umeå"/>
    <x v="0"/>
    <s v="Ordinarie anslagsfinansiering"/>
    <s v="LYGFT"/>
    <x v="2"/>
    <x v="2"/>
    <n v="2.6874493407272465E-3"/>
    <n v="26.79"/>
  </r>
  <r>
    <s v="Umeå"/>
    <x v="0"/>
    <s v="Ordinarie anslagsfinansiering"/>
    <s v="LYGFT"/>
    <x v="0"/>
    <x v="4"/>
    <n v="5.0157695795581309E-4"/>
    <n v="5"/>
  </r>
  <r>
    <s v="Umeå"/>
    <x v="0"/>
    <s v="Ordinarie anslagsfinansiering"/>
    <s v="LYGFT"/>
    <x v="0"/>
    <x v="11"/>
    <n v="9.1136533260571233E-3"/>
    <n v="90.85"/>
  </r>
  <r>
    <s v="Umeå"/>
    <x v="0"/>
    <s v="Ordinarie anslagsfinansiering"/>
    <s v="LYGRM"/>
    <x v="3"/>
    <x v="10"/>
    <n v="3.3605656183039478E-3"/>
    <n v="33.5"/>
  </r>
  <r>
    <s v="Umeå"/>
    <x v="0"/>
    <s v="Ordinarie anslagsfinansiering"/>
    <s v="LYGRM"/>
    <x v="3"/>
    <x v="12"/>
    <n v="1.3733177108830163E-3"/>
    <n v="13.69"/>
  </r>
  <r>
    <s v="Umeå"/>
    <x v="0"/>
    <s v="Ordinarie anslagsfinansiering"/>
    <s v="LYGRM"/>
    <x v="2"/>
    <x v="2"/>
    <n v="1.0452863803799145E-3"/>
    <n v="10.42"/>
  </r>
  <r>
    <s v="Umeå"/>
    <x v="0"/>
    <s v="Ordinarie anslagsfinansiering"/>
    <s v="LYGRM"/>
    <x v="0"/>
    <x v="4"/>
    <n v="4.3938141516929226E-4"/>
    <n v="4.38"/>
  </r>
  <r>
    <s v="Umeå"/>
    <x v="0"/>
    <s v="Ordinarie anslagsfinansiering"/>
    <s v="LYGRM"/>
    <x v="0"/>
    <x v="11"/>
    <n v="4.9325078045374662E-3"/>
    <n v="49.17"/>
  </r>
  <r>
    <s v="Umeå"/>
    <x v="0"/>
    <s v="Ordinarie anslagsfinansiering"/>
    <s v="LYKGR"/>
    <x v="3"/>
    <x v="16"/>
    <n v="5.0157695795581309E-4"/>
    <n v="5"/>
  </r>
  <r>
    <s v="Umeå"/>
    <x v="0"/>
    <s v="Ordinarie anslagsfinansiering"/>
    <s v="LYKGR"/>
    <x v="0"/>
    <x v="11"/>
    <n v="1.5047308738674393E-5"/>
    <n v="0.15"/>
  </r>
  <r>
    <s v="Umeå"/>
    <x v="0"/>
    <s v="Ordinarie anslagsfinansiering"/>
    <s v="LYKGY"/>
    <x v="3"/>
    <x v="16"/>
    <n v="5.266558058536038E-4"/>
    <n v="5.25"/>
  </r>
  <r>
    <s v="Umeå"/>
    <x v="0"/>
    <s v="Ordinarie anslagsfinansiering"/>
    <s v="LYKGY"/>
    <x v="0"/>
    <x v="11"/>
    <n v="3.3104079225083667E-5"/>
    <n v="0.33"/>
  </r>
  <r>
    <s v="Umeå"/>
    <x v="0"/>
    <s v="Ordinarie anslagsfinansiering"/>
    <s v="LYLÄR"/>
    <x v="0"/>
    <x v="4"/>
    <n v="1.3041000906851142E-5"/>
    <n v="0.13"/>
  </r>
  <r>
    <s v="Umeå"/>
    <x v="0"/>
    <s v="Ordinarie anslagsfinansiering"/>
    <s v="LYLÄR"/>
    <x v="0"/>
    <x v="11"/>
    <n v="4.6145080131934806E-5"/>
    <n v="0.46"/>
  </r>
  <r>
    <s v="Umeå"/>
    <x v="0"/>
    <s v="Ordinarie anslagsfinansiering"/>
    <s v="LYSPL"/>
    <x v="3"/>
    <x v="10"/>
    <n v="5.0157695795581309E-4"/>
    <n v="5"/>
  </r>
  <r>
    <s v="Umeå"/>
    <x v="0"/>
    <s v="Ordinarie anslagsfinansiering"/>
    <s v="LYSPL"/>
    <x v="0"/>
    <x v="11"/>
    <n v="1.9661816751867875E-4"/>
    <n v="1.96"/>
  </r>
  <r>
    <s v="Umeå"/>
    <x v="0"/>
    <s v="Ordinarie anslagsfinansiering"/>
    <s v="LYSYV"/>
    <x v="2"/>
    <x v="2"/>
    <n v="6.5205004534255701E-4"/>
    <n v="6.5"/>
  </r>
  <r>
    <s v="Umeå"/>
    <x v="0"/>
    <s v="Ordinarie anslagsfinansiering"/>
    <s v="LYSYV"/>
    <x v="2"/>
    <x v="28"/>
    <n v="6.1393019653791523E-3"/>
    <n v="61.2"/>
  </r>
  <r>
    <s v="Umeå"/>
    <x v="0"/>
    <s v="Ordinarie anslagsfinansiering"/>
    <s v="LYSYV"/>
    <x v="2"/>
    <x v="5"/>
    <n v="4.0126156636465047E-4"/>
    <n v="4"/>
  </r>
  <r>
    <s v="Umeå"/>
    <x v="0"/>
    <s v="Ordinarie anslagsfinansiering"/>
    <s v="LYSYV"/>
    <x v="2"/>
    <x v="30"/>
    <n v="7.1524874204498951E-4"/>
    <n v="7.13"/>
  </r>
  <r>
    <s v="Umeå"/>
    <x v="0"/>
    <s v="Ordinarie anslagsfinansiering"/>
    <s v="MGBIO"/>
    <x v="1"/>
    <x v="19"/>
    <n v="1.0523084577912958E-3"/>
    <n v="10.49"/>
  </r>
  <r>
    <s v="Umeå"/>
    <x v="0"/>
    <s v="Ordinarie anslagsfinansiering"/>
    <s v="MGBIO"/>
    <x v="1"/>
    <x v="22"/>
    <n v="7.4935597518598475E-4"/>
    <n v="7.47"/>
  </r>
  <r>
    <s v="Umeå"/>
    <x v="0"/>
    <s v="Ordinarie anslagsfinansiering"/>
    <s v="MGBIO"/>
    <x v="1"/>
    <x v="23"/>
    <n v="1.0533116117072076E-4"/>
    <n v="1.05"/>
  </r>
  <r>
    <s v="Umeå"/>
    <x v="0"/>
    <s v="Ordinarie anslagsfinansiering"/>
    <s v="MGBIO"/>
    <x v="1"/>
    <x v="24"/>
    <n v="1.8829199001661222E-3"/>
    <n v="18.77"/>
  </r>
  <r>
    <s v="Umeå"/>
    <x v="0"/>
    <s v="Ordinarie anslagsfinansiering"/>
    <s v="MGBIO"/>
    <x v="1"/>
    <x v="13"/>
    <n v="7.1524874204498951E-4"/>
    <n v="7.13"/>
  </r>
  <r>
    <s v="Umeå"/>
    <x v="0"/>
    <s v="Ordinarie anslagsfinansiering"/>
    <s v="MGBIO"/>
    <x v="1"/>
    <x v="25"/>
    <n v="3.6314171756000868E-4"/>
    <n v="3.62"/>
  </r>
  <r>
    <s v="Umeå"/>
    <x v="0"/>
    <s v="Ordinarie anslagsfinansiering"/>
    <s v="MGTRA"/>
    <x v="1"/>
    <x v="1"/>
    <n v="4.45400338664762E-3"/>
    <n v="44.4"/>
  </r>
  <r>
    <s v="Umeå"/>
    <x v="0"/>
    <s v="Ordinarie anslagsfinansiering"/>
    <s v="MGTRA"/>
    <x v="2"/>
    <x v="8"/>
    <n v="2.8740359690868091E-3"/>
    <n v="28.65"/>
  </r>
  <r>
    <s v="Umeå"/>
    <x v="0"/>
    <s v="Ordinarie anslagsfinansiering"/>
    <s v="MYLOG"/>
    <x v="3"/>
    <x v="10"/>
    <n v="2.0484402962915407E-3"/>
    <n v="20.420000000000002"/>
  </r>
  <r>
    <s v="Umeå"/>
    <x v="0"/>
    <s v="Ordinarie anslagsfinansiering"/>
    <s v="MYLOG"/>
    <x v="1"/>
    <x v="18"/>
    <n v="4.2593915269607653E-3"/>
    <n v="42.46"/>
  </r>
  <r>
    <s v="Umeå"/>
    <x v="0"/>
    <s v="Ordinarie anslagsfinansiering"/>
    <s v="MYLOG"/>
    <x v="1"/>
    <x v="21"/>
    <n v="7.5236543693371963E-5"/>
    <n v="0.75"/>
  </r>
  <r>
    <s v="Umeå"/>
    <x v="0"/>
    <s v="Ordinarie anslagsfinansiering"/>
    <s v="MYLOG"/>
    <x v="1"/>
    <x v="22"/>
    <n v="1.103469307502789E-4"/>
    <n v="1.1000000000000001"/>
  </r>
  <r>
    <s v="Umeå"/>
    <x v="0"/>
    <s v="Ordinarie anslagsfinansiering"/>
    <s v="MYLOG"/>
    <x v="1"/>
    <x v="13"/>
    <n v="2.5078847897790654E-4"/>
    <n v="2.5"/>
  </r>
  <r>
    <s v="Umeå"/>
    <x v="0"/>
    <s v="Ordinarie anslagsfinansiering"/>
    <s v="MYLOG"/>
    <x v="2"/>
    <x v="8"/>
    <n v="1.0001444541638913E-3"/>
    <n v="9.9700000000000006"/>
  </r>
  <r>
    <s v="Umeå"/>
    <x v="0"/>
    <s v="Ordinarie anslagsfinansiering"/>
    <s v="NAEKM"/>
    <x v="0"/>
    <x v="36"/>
    <n v="6.1794281220156177E-4"/>
    <n v="6.16"/>
  </r>
  <r>
    <s v="Umeå"/>
    <x v="0"/>
    <s v="Ordinarie anslagsfinansiering"/>
    <s v="NAGEM"/>
    <x v="2"/>
    <x v="32"/>
    <n v="5.0157695795581314E-6"/>
    <n v="0.05"/>
  </r>
  <r>
    <s v="Umeå"/>
    <x v="0"/>
    <s v="Ordinarie anslagsfinansiering"/>
    <s v="NAGEM"/>
    <x v="0"/>
    <x v="36"/>
    <n v="4.5543187782387832E-4"/>
    <n v="4.54"/>
  </r>
  <r>
    <s v="Umeå"/>
    <x v="0"/>
    <s v="Ordinarie anslagsfinansiering"/>
    <s v="NAKEM"/>
    <x v="0"/>
    <x v="42"/>
    <n v="1.2890527819464396E-3"/>
    <n v="12.85"/>
  </r>
  <r>
    <s v="Umeå"/>
    <x v="0"/>
    <s v="Ordinarie anslagsfinansiering"/>
    <s v="NAMIH"/>
    <x v="0"/>
    <x v="36"/>
    <n v="1.5047308738674393E-4"/>
    <n v="1.5"/>
  </r>
  <r>
    <s v="Umeå"/>
    <x v="0"/>
    <s v="Ordinarie anslagsfinansiering"/>
    <s v="NAMOM"/>
    <x v="0"/>
    <x v="37"/>
    <n v="4.2433410643061791E-4"/>
    <n v="4.2300000000000004"/>
  </r>
  <r>
    <s v="Umeå"/>
    <x v="0"/>
    <s v="Ordinarie anslagsfinansiering"/>
    <s v="NAMOM"/>
    <x v="0"/>
    <x v="38"/>
    <n v="1.5027245660356162E-3"/>
    <n v="14.98"/>
  </r>
  <r>
    <s v="Umeå"/>
    <x v="0"/>
    <s v="Ordinarie anslagsfinansiering"/>
    <s v="NAMOM"/>
    <x v="0"/>
    <x v="42"/>
    <n v="1.0031539159116262E-4"/>
    <n v="1"/>
  </r>
  <r>
    <s v="Umeå"/>
    <x v="0"/>
    <s v="Ordinarie anslagsfinansiering"/>
    <s v="NAVÄM"/>
    <x v="0"/>
    <x v="37"/>
    <n v="5.6979142423780368E-4"/>
    <n v="5.68"/>
  </r>
  <r>
    <s v="Umeå"/>
    <x v="0"/>
    <s v="Ordinarie anslagsfinansiering"/>
    <s v="NGAPO"/>
    <x v="0"/>
    <x v="4"/>
    <n v="1.0031539159116262E-4"/>
    <n v="1"/>
  </r>
  <r>
    <s v="Umeå"/>
    <x v="0"/>
    <s v="Ordinarie anslagsfinansiering"/>
    <s v="NGBIG"/>
    <x v="0"/>
    <x v="36"/>
    <n v="6.2275795099793751E-3"/>
    <n v="62.08"/>
  </r>
  <r>
    <s v="Umeå"/>
    <x v="0"/>
    <s v="Ordinarie anslagsfinansiering"/>
    <s v="NGBIG"/>
    <x v="0"/>
    <x v="37"/>
    <n v="2.758673268756972E-4"/>
    <n v="2.75"/>
  </r>
  <r>
    <s v="Umeå"/>
    <x v="0"/>
    <s v="Ordinarie anslagsfinansiering"/>
    <s v="NGBIG"/>
    <x v="0"/>
    <x v="42"/>
    <n v="3.0094617477348787E-5"/>
    <n v="0.3"/>
  </r>
  <r>
    <s v="Umeå"/>
    <x v="0"/>
    <s v="Ordinarie anslagsfinansiering"/>
    <s v="NGLSC"/>
    <x v="0"/>
    <x v="38"/>
    <n v="1.7444846597703179E-3"/>
    <n v="17.39"/>
  </r>
  <r>
    <s v="Umeå"/>
    <x v="0"/>
    <s v="Ordinarie anslagsfinansiering"/>
    <s v="NGLSC"/>
    <x v="0"/>
    <x v="42"/>
    <n v="2.5670708708178513E-3"/>
    <n v="25.59"/>
  </r>
  <r>
    <s v="Umeå"/>
    <x v="0"/>
    <s v="Ordinarie anslagsfinansiering"/>
    <s v="NGMIH"/>
    <x v="0"/>
    <x v="36"/>
    <n v="4.9475551132761404E-3"/>
    <n v="49.32"/>
  </r>
  <r>
    <s v="Umeå"/>
    <x v="0"/>
    <s v="Ordinarie anslagsfinansiering"/>
    <s v="NGMIH"/>
    <x v="0"/>
    <x v="42"/>
    <n v="5.1361480494675261E-4"/>
    <n v="5.12"/>
  </r>
  <r>
    <s v="Umeå"/>
    <x v="0"/>
    <s v="Ordinarie anslagsfinansiering"/>
    <s v="OAORA"/>
    <x v="1"/>
    <x v="27"/>
    <n v="5.0157695795581309E-5"/>
    <n v="0.5"/>
  </r>
  <r>
    <s v="Umeå"/>
    <x v="0"/>
    <s v="Ordinarie anslagsfinansiering"/>
    <s v="OYTAH"/>
    <x v="1"/>
    <x v="27"/>
    <n v="7.1805757300954206E-3"/>
    <n v="71.58"/>
  </r>
  <r>
    <s v="Umeå"/>
    <x v="0"/>
    <s v="Ordinarie anslagsfinansiering"/>
    <s v="OYTAT"/>
    <x v="1"/>
    <x v="27"/>
    <n v="4.708804481289173E-3"/>
    <n v="46.94"/>
  </r>
  <r>
    <s v="Umeå"/>
    <x v="0"/>
    <s v="Ordinarie anslagsfinansiering"/>
    <s v="RGTEO"/>
    <x v="3"/>
    <x v="12"/>
    <n v="1.5117529512788208E-3"/>
    <n v="15.07"/>
  </r>
  <r>
    <s v="Umeå"/>
    <x v="0"/>
    <s v="Ordinarie anslagsfinansiering"/>
    <s v="SAACM"/>
    <x v="3"/>
    <x v="10"/>
    <n v="1.3041000906851142E-5"/>
    <n v="0.13"/>
  </r>
  <r>
    <s v="Umeå"/>
    <x v="0"/>
    <s v="Ordinarie anslagsfinansiering"/>
    <s v="SAACM"/>
    <x v="2"/>
    <x v="5"/>
    <n v="1.9581564438594943E-3"/>
    <n v="19.52"/>
  </r>
  <r>
    <s v="Umeå"/>
    <x v="0"/>
    <s v="Ordinarie anslagsfinansiering"/>
    <s v="SAAIM"/>
    <x v="2"/>
    <x v="5"/>
    <n v="2.5369762533405025E-3"/>
    <n v="25.29"/>
  </r>
  <r>
    <s v="Umeå"/>
    <x v="0"/>
    <s v="Ordinarie anslagsfinansiering"/>
    <s v="SAARB"/>
    <x v="2"/>
    <x v="3"/>
    <n v="1.5879926488881044E-3"/>
    <n v="15.83"/>
  </r>
  <r>
    <s v="Umeå"/>
    <x v="0"/>
    <s v="Ordinarie anslagsfinansiering"/>
    <s v="SABIN"/>
    <x v="2"/>
    <x v="29"/>
    <n v="5.9587342605150605E-4"/>
    <n v="5.94"/>
  </r>
  <r>
    <s v="Umeå"/>
    <x v="0"/>
    <s v="Ordinarie anslagsfinansiering"/>
    <s v="SADSM"/>
    <x v="2"/>
    <x v="8"/>
    <n v="2.5078847897790654E-5"/>
    <n v="0.25"/>
  </r>
  <r>
    <s v="Umeå"/>
    <x v="0"/>
    <s v="Ordinarie anslagsfinansiering"/>
    <s v="SADSM"/>
    <x v="2"/>
    <x v="6"/>
    <n v="1.9521375203640247E-3"/>
    <n v="19.46"/>
  </r>
  <r>
    <s v="Umeå"/>
    <x v="0"/>
    <s v="Ordinarie anslagsfinansiering"/>
    <s v="SADSM"/>
    <x v="0"/>
    <x v="41"/>
    <n v="2.8088309645525535E-5"/>
    <n v="0.28000000000000003"/>
  </r>
  <r>
    <s v="Umeå"/>
    <x v="0"/>
    <s v="Ordinarie anslagsfinansiering"/>
    <s v="SADSM"/>
    <x v="0"/>
    <x v="43"/>
    <n v="9.0283852432046353E-6"/>
    <n v="0.09"/>
  </r>
  <r>
    <s v="Umeå"/>
    <x v="0"/>
    <s v="Ordinarie anslagsfinansiering"/>
    <s v="SAFIM"/>
    <x v="2"/>
    <x v="5"/>
    <n v="1.9621690595231409E-3"/>
    <n v="19.559999999999999"/>
  </r>
  <r>
    <s v="Umeå"/>
    <x v="0"/>
    <s v="Ordinarie anslagsfinansiering"/>
    <s v="SAGVT"/>
    <x v="2"/>
    <x v="33"/>
    <n v="5.8784819472421296E-4"/>
    <n v="5.86"/>
  </r>
  <r>
    <s v="Umeå"/>
    <x v="0"/>
    <s v="Ordinarie anslagsfinansiering"/>
    <s v="SAIMM"/>
    <x v="2"/>
    <x v="29"/>
    <n v="1.8859293619138571E-4"/>
    <n v="1.88"/>
  </r>
  <r>
    <s v="Umeå"/>
    <x v="0"/>
    <s v="Ordinarie anslagsfinansiering"/>
    <s v="SAIMM"/>
    <x v="2"/>
    <x v="5"/>
    <n v="1.6351408829359506E-4"/>
    <n v="1.63"/>
  </r>
  <r>
    <s v="Umeå"/>
    <x v="0"/>
    <s v="Ordinarie anslagsfinansiering"/>
    <s v="SAIMM"/>
    <x v="2"/>
    <x v="6"/>
    <n v="1.9812289839254617E-3"/>
    <n v="19.75"/>
  </r>
  <r>
    <s v="Umeå"/>
    <x v="0"/>
    <s v="Ordinarie anslagsfinansiering"/>
    <s v="SAKFM"/>
    <x v="2"/>
    <x v="29"/>
    <n v="1.9661816751867875E-4"/>
    <n v="1.96"/>
  </r>
  <r>
    <s v="Umeå"/>
    <x v="0"/>
    <s v="Ordinarie anslagsfinansiering"/>
    <s v="SAKFM"/>
    <x v="2"/>
    <x v="5"/>
    <n v="1.9461185968685547E-4"/>
    <n v="1.94"/>
  </r>
  <r>
    <s v="Umeå"/>
    <x v="0"/>
    <s v="Ordinarie anslagsfinansiering"/>
    <s v="SAKFM"/>
    <x v="2"/>
    <x v="30"/>
    <n v="1.4967056425401464E-3"/>
    <n v="14.92"/>
  </r>
  <r>
    <s v="Umeå"/>
    <x v="0"/>
    <s v="Ordinarie anslagsfinansiering"/>
    <s v="SAKFM"/>
    <x v="2"/>
    <x v="32"/>
    <n v="1.2940685515259979E-4"/>
    <n v="1.29"/>
  </r>
  <r>
    <s v="Umeå"/>
    <x v="0"/>
    <s v="Ordinarie anslagsfinansiering"/>
    <s v="SAKGR"/>
    <x v="2"/>
    <x v="32"/>
    <n v="5.5875673116277582E-4"/>
    <n v="5.57"/>
  </r>
  <r>
    <s v="Umeå"/>
    <x v="0"/>
    <s v="Ordinarie anslagsfinansiering"/>
    <s v="SAKVM"/>
    <x v="3"/>
    <x v="12"/>
    <n v="1.384352403958044E-4"/>
    <n v="1.38"/>
  </r>
  <r>
    <s v="Umeå"/>
    <x v="0"/>
    <s v="Ordinarie anslagsfinansiering"/>
    <s v="SAKVM"/>
    <x v="1"/>
    <x v="13"/>
    <n v="1.7555193528453458E-4"/>
    <n v="1.75"/>
  </r>
  <r>
    <s v="Umeå"/>
    <x v="0"/>
    <s v="Ordinarie anslagsfinansiering"/>
    <s v="SAKVM"/>
    <x v="2"/>
    <x v="8"/>
    <n v="1.6782765013201508E-3"/>
    <n v="16.73"/>
  </r>
  <r>
    <s v="Umeå"/>
    <x v="0"/>
    <s v="Ordinarie anslagsfinansiering"/>
    <s v="SAKVM"/>
    <x v="2"/>
    <x v="5"/>
    <n v="4.0126156636465051E-5"/>
    <n v="0.4"/>
  </r>
  <r>
    <s v="Umeå"/>
    <x v="0"/>
    <s v="Ordinarie anslagsfinansiering"/>
    <s v="SAKVM"/>
    <x v="2"/>
    <x v="6"/>
    <n v="1.8056770486409271E-5"/>
    <n v="0.18"/>
  </r>
  <r>
    <s v="Umeå"/>
    <x v="0"/>
    <s v="Ordinarie anslagsfinansiering"/>
    <s v="SAKVM"/>
    <x v="0"/>
    <x v="43"/>
    <n v="2.1768439975282288E-4"/>
    <n v="2.17"/>
  </r>
  <r>
    <s v="Umeå"/>
    <x v="0"/>
    <s v="Ordinarie anslagsfinansiering"/>
    <s v="SALOM"/>
    <x v="2"/>
    <x v="2"/>
    <n v="1.5047308738674393E-4"/>
    <n v="1.5"/>
  </r>
  <r>
    <s v="Umeå"/>
    <x v="0"/>
    <s v="Ordinarie anslagsfinansiering"/>
    <s v="SALOM"/>
    <x v="2"/>
    <x v="8"/>
    <n v="5.0157695795581309E-5"/>
    <n v="0.5"/>
  </r>
  <r>
    <s v="Umeå"/>
    <x v="0"/>
    <s v="Ordinarie anslagsfinansiering"/>
    <s v="SALOM"/>
    <x v="2"/>
    <x v="29"/>
    <n v="2.2982256213535356E-3"/>
    <n v="22.91"/>
  </r>
  <r>
    <s v="Umeå"/>
    <x v="0"/>
    <s v="Ordinarie anslagsfinansiering"/>
    <s v="SALOM"/>
    <x v="2"/>
    <x v="5"/>
    <n v="1.524793952185672E-4"/>
    <n v="1.52"/>
  </r>
  <r>
    <s v="Umeå"/>
    <x v="0"/>
    <s v="Ordinarie anslagsfinansiering"/>
    <s v="SALOM"/>
    <x v="2"/>
    <x v="3"/>
    <n v="1.6752670395724157E-4"/>
    <n v="1.67"/>
  </r>
  <r>
    <s v="Umeå"/>
    <x v="0"/>
    <s v="Ordinarie anslagsfinansiering"/>
    <s v="SALOM"/>
    <x v="2"/>
    <x v="30"/>
    <n v="1.1636585424574863E-4"/>
    <n v="1.1599999999999999"/>
  </r>
  <r>
    <s v="Umeå"/>
    <x v="0"/>
    <s v="Ordinarie anslagsfinansiering"/>
    <s v="SAMAM"/>
    <x v="2"/>
    <x v="5"/>
    <n v="1.7163963501247925E-3"/>
    <n v="17.11"/>
  </r>
  <r>
    <s v="Umeå"/>
    <x v="0"/>
    <s v="Ordinarie anslagsfinansiering"/>
    <s v="SAMGM"/>
    <x v="2"/>
    <x v="5"/>
    <n v="1.975210060429992E-3"/>
    <n v="19.690000000000001"/>
  </r>
  <r>
    <s v="Umeå"/>
    <x v="0"/>
    <s v="Ordinarie anslagsfinansiering"/>
    <s v="SAMMR"/>
    <x v="2"/>
    <x v="3"/>
    <n v="9.5901514361151474E-4"/>
    <n v="9.56"/>
  </r>
  <r>
    <s v="Umeå"/>
    <x v="0"/>
    <s v="Ordinarie anslagsfinansiering"/>
    <s v="SAMSV"/>
    <x v="2"/>
    <x v="29"/>
    <n v="1.3442262473215791E-4"/>
    <n v="1.34"/>
  </r>
  <r>
    <s v="Umeå"/>
    <x v="0"/>
    <s v="Ordinarie anslagsfinansiering"/>
    <s v="SAMSV"/>
    <x v="2"/>
    <x v="5"/>
    <n v="1.3642893256398119E-4"/>
    <n v="1.36"/>
  </r>
  <r>
    <s v="Umeå"/>
    <x v="0"/>
    <s v="Ordinarie anslagsfinansiering"/>
    <s v="SAMSV"/>
    <x v="2"/>
    <x v="30"/>
    <n v="1.0643463047822353E-3"/>
    <n v="10.61"/>
  </r>
  <r>
    <s v="Umeå"/>
    <x v="0"/>
    <s v="Ordinarie anslagsfinansiering"/>
    <s v="SANEM"/>
    <x v="1"/>
    <x v="25"/>
    <n v="9.4296468095692856E-5"/>
    <n v="0.94"/>
  </r>
  <r>
    <s v="Umeå"/>
    <x v="0"/>
    <s v="Ordinarie anslagsfinansiering"/>
    <s v="SANEM"/>
    <x v="2"/>
    <x v="5"/>
    <n v="1.3101190141805838E-3"/>
    <n v="13.06"/>
  </r>
  <r>
    <s v="Umeå"/>
    <x v="0"/>
    <s v="Ordinarie anslagsfinansiering"/>
    <s v="SASAM"/>
    <x v="2"/>
    <x v="5"/>
    <n v="6.3198696702432454E-5"/>
    <n v="0.63"/>
  </r>
  <r>
    <s v="Umeå"/>
    <x v="0"/>
    <s v="Ordinarie anslagsfinansiering"/>
    <s v="SASAM"/>
    <x v="2"/>
    <x v="31"/>
    <n v="7.4434020560642665E-4"/>
    <n v="7.42"/>
  </r>
  <r>
    <s v="Umeå"/>
    <x v="0"/>
    <s v="Ordinarie anslagsfinansiering"/>
    <s v="SASPM"/>
    <x v="2"/>
    <x v="32"/>
    <n v="1.2790212427873234E-3"/>
    <n v="12.75"/>
  </r>
  <r>
    <s v="Umeå"/>
    <x v="0"/>
    <s v="Ordinarie anslagsfinansiering"/>
    <s v="SATUM"/>
    <x v="2"/>
    <x v="29"/>
    <n v="3.8119848804641799E-5"/>
    <n v="0.38"/>
  </r>
  <r>
    <s v="Umeå"/>
    <x v="0"/>
    <s v="Ordinarie anslagsfinansiering"/>
    <s v="SATUM"/>
    <x v="2"/>
    <x v="5"/>
    <n v="2.5078847897790654E-5"/>
    <n v="0.25"/>
  </r>
  <r>
    <s v="Umeå"/>
    <x v="0"/>
    <s v="Ordinarie anslagsfinansiering"/>
    <s v="SATUM"/>
    <x v="2"/>
    <x v="32"/>
    <n v="6.069081191265338E-4"/>
    <n v="6.05"/>
  </r>
  <r>
    <s v="Umeå"/>
    <x v="0"/>
    <s v="Ordinarie anslagsfinansiering"/>
    <s v="SGBET"/>
    <x v="2"/>
    <x v="2"/>
    <n v="2.4246230147584005E-3"/>
    <n v="24.17"/>
  </r>
  <r>
    <s v="Umeå"/>
    <x v="0"/>
    <s v="Ordinarie anslagsfinansiering"/>
    <s v="SGBET"/>
    <x v="2"/>
    <x v="8"/>
    <n v="4.143025672715016E-4"/>
    <n v="4.13"/>
  </r>
  <r>
    <s v="Umeå"/>
    <x v="0"/>
    <s v="Ordinarie anslagsfinansiering"/>
    <s v="SGBET"/>
    <x v="2"/>
    <x v="29"/>
    <n v="1.8056770486409271E-3"/>
    <n v="18"/>
  </r>
  <r>
    <s v="Umeå"/>
    <x v="0"/>
    <s v="Ordinarie anslagsfinansiering"/>
    <s v="SGBET"/>
    <x v="2"/>
    <x v="6"/>
    <n v="3.9905462774964488E-3"/>
    <n v="39.78"/>
  </r>
  <r>
    <s v="Umeå"/>
    <x v="0"/>
    <s v="Ordinarie anslagsfinansiering"/>
    <s v="SGBIB"/>
    <x v="2"/>
    <x v="29"/>
    <n v="4.3075429149245226E-3"/>
    <n v="42.94"/>
  </r>
  <r>
    <s v="Umeå"/>
    <x v="0"/>
    <s v="Ordinarie anslagsfinansiering"/>
    <s v="SGDIG"/>
    <x v="2"/>
    <x v="29"/>
    <n v="4.3135618384199925E-5"/>
    <n v="0.43"/>
  </r>
  <r>
    <s v="Umeå"/>
    <x v="0"/>
    <s v="Ordinarie anslagsfinansiering"/>
    <s v="SGDIG"/>
    <x v="2"/>
    <x v="6"/>
    <n v="7.1083486481497834E-3"/>
    <n v="70.86"/>
  </r>
  <r>
    <s v="Umeå"/>
    <x v="0"/>
    <s v="Ordinarie anslagsfinansiering"/>
    <s v="SGDIG"/>
    <x v="0"/>
    <x v="41"/>
    <n v="2.5078847897790654E-5"/>
    <n v="0.25"/>
  </r>
  <r>
    <s v="Umeå"/>
    <x v="0"/>
    <s v="Ordinarie anslagsfinansiering"/>
    <s v="SGIKK"/>
    <x v="2"/>
    <x v="30"/>
    <n v="3.2592470727968738E-3"/>
    <n v="32.49"/>
  </r>
  <r>
    <s v="Umeå"/>
    <x v="0"/>
    <s v="Ordinarie anslagsfinansiering"/>
    <s v="SGILU"/>
    <x v="1"/>
    <x v="1"/>
    <n v="2.3574117023923217E-4"/>
    <n v="2.35"/>
  </r>
  <r>
    <s v="Umeå"/>
    <x v="0"/>
    <s v="Ordinarie anslagsfinansiering"/>
    <s v="SGILU"/>
    <x v="2"/>
    <x v="8"/>
    <n v="2.2771593891193916E-4"/>
    <n v="2.27"/>
  </r>
  <r>
    <s v="Umeå"/>
    <x v="0"/>
    <s v="Ordinarie anslagsfinansiering"/>
    <s v="SGILU"/>
    <x v="2"/>
    <x v="3"/>
    <n v="6.5205004534255701E-4"/>
    <n v="6.5"/>
  </r>
  <r>
    <s v="Umeå"/>
    <x v="0"/>
    <s v="Ordinarie anslagsfinansiering"/>
    <s v="SGILU"/>
    <x v="2"/>
    <x v="7"/>
    <n v="2.2972224674376241E-4"/>
    <n v="2.29"/>
  </r>
  <r>
    <s v="Umeå"/>
    <x v="0"/>
    <s v="Ordinarie anslagsfinansiering"/>
    <s v="SGKMV"/>
    <x v="2"/>
    <x v="5"/>
    <n v="9.7707191409792402E-4"/>
    <n v="9.74"/>
  </r>
  <r>
    <s v="Umeå"/>
    <x v="0"/>
    <s v="Ordinarie anslagsfinansiering"/>
    <s v="SGKMV"/>
    <x v="2"/>
    <x v="34"/>
    <n v="5.4250563772500742E-3"/>
    <n v="54.08"/>
  </r>
  <r>
    <s v="Umeå"/>
    <x v="0"/>
    <s v="Ordinarie anslagsfinansiering"/>
    <s v="SGKOG"/>
    <x v="3"/>
    <x v="10"/>
    <n v="7.002014333063151E-4"/>
    <n v="6.98"/>
  </r>
  <r>
    <s v="Umeå"/>
    <x v="0"/>
    <s v="Ordinarie anslagsfinansiering"/>
    <s v="SGKOG"/>
    <x v="3"/>
    <x v="12"/>
    <n v="5.0157695795581309E-4"/>
    <n v="5"/>
  </r>
  <r>
    <s v="Umeå"/>
    <x v="0"/>
    <s v="Ordinarie anslagsfinansiering"/>
    <s v="SGKOG"/>
    <x v="1"/>
    <x v="13"/>
    <n v="6.951856637267569E-4"/>
    <n v="6.93"/>
  </r>
  <r>
    <s v="Umeå"/>
    <x v="0"/>
    <s v="Ordinarie anslagsfinansiering"/>
    <s v="SGKOG"/>
    <x v="2"/>
    <x v="8"/>
    <n v="1.5940115723835741E-3"/>
    <n v="15.89"/>
  </r>
  <r>
    <s v="Umeå"/>
    <x v="0"/>
    <s v="Ordinarie anslagsfinansiering"/>
    <s v="SGKOG"/>
    <x v="0"/>
    <x v="39"/>
    <n v="1.384352403958044E-4"/>
    <n v="1.38"/>
  </r>
  <r>
    <s v="Umeå"/>
    <x v="0"/>
    <s v="Ordinarie anslagsfinansiering"/>
    <s v="SGKOG"/>
    <x v="0"/>
    <x v="43"/>
    <n v="9.2892052613416582E-4"/>
    <n v="9.26"/>
  </r>
  <r>
    <s v="Umeå"/>
    <x v="0"/>
    <s v="Ordinarie anslagsfinansiering"/>
    <s v="SGKOV"/>
    <x v="2"/>
    <x v="29"/>
    <n v="6.8214466281990593E-5"/>
    <n v="0.68"/>
  </r>
  <r>
    <s v="Umeå"/>
    <x v="0"/>
    <s v="Ordinarie anslagsfinansiering"/>
    <s v="SGKOV"/>
    <x v="2"/>
    <x v="5"/>
    <n v="2.758673268756972E-4"/>
    <n v="2.75"/>
  </r>
  <r>
    <s v="Umeå"/>
    <x v="0"/>
    <s v="Ordinarie anslagsfinansiering"/>
    <s v="SGKOV"/>
    <x v="2"/>
    <x v="7"/>
    <n v="2.7486417295978557E-3"/>
    <n v="27.4"/>
  </r>
  <r>
    <s v="Umeå"/>
    <x v="0"/>
    <s v="Ordinarie anslagsfinansiering"/>
    <s v="SGKOV"/>
    <x v="0"/>
    <x v="36"/>
    <n v="3.2602502267127851E-4"/>
    <n v="3.25"/>
  </r>
  <r>
    <s v="Umeå"/>
    <x v="0"/>
    <s v="Ordinarie anslagsfinansiering"/>
    <s v="SGPER"/>
    <x v="2"/>
    <x v="2"/>
    <n v="1.6512916609821279E-2"/>
    <n v="164.61"/>
  </r>
  <r>
    <s v="Umeå"/>
    <x v="0"/>
    <s v="Ordinarie anslagsfinansiering"/>
    <s v="SGPOL"/>
    <x v="2"/>
    <x v="5"/>
    <n v="3.5581869397385379E-3"/>
    <n v="35.47"/>
  </r>
  <r>
    <s v="Umeå"/>
    <x v="0"/>
    <s v="Ordinarie anslagsfinansiering"/>
    <s v="SGPOL"/>
    <x v="2"/>
    <x v="3"/>
    <n v="7.0321089505404998E-4"/>
    <n v="7.01"/>
  </r>
  <r>
    <s v="Umeå"/>
    <x v="0"/>
    <s v="Ordinarie anslagsfinansiering"/>
    <s v="SGPOL"/>
    <x v="2"/>
    <x v="30"/>
    <n v="4.2072275233333602E-3"/>
    <n v="41.94"/>
  </r>
  <r>
    <s v="Umeå"/>
    <x v="0"/>
    <s v="Ordinarie anslagsfinansiering"/>
    <s v="SGSAP"/>
    <x v="2"/>
    <x v="5"/>
    <n v="3.5110387056906916E-4"/>
    <n v="3.5"/>
  </r>
  <r>
    <s v="Umeå"/>
    <x v="0"/>
    <s v="Ordinarie anslagsfinansiering"/>
    <s v="SGSAP"/>
    <x v="2"/>
    <x v="30"/>
    <n v="3.5110387056906916E-4"/>
    <n v="3.5"/>
  </r>
  <r>
    <s v="Umeå"/>
    <x v="0"/>
    <s v="Ordinarie anslagsfinansiering"/>
    <s v="SGSAP"/>
    <x v="2"/>
    <x v="32"/>
    <n v="6.1021852704904221E-3"/>
    <n v="60.83"/>
  </r>
  <r>
    <s v="Umeå"/>
    <x v="0"/>
    <s v="Ordinarie anslagsfinansiering"/>
    <s v="SGSAP"/>
    <x v="0"/>
    <x v="36"/>
    <n v="6.018923495469757E-4"/>
    <n v="6"/>
  </r>
  <r>
    <s v="Umeå"/>
    <x v="0"/>
    <s v="Ordinarie anslagsfinansiering"/>
    <s v="SGSAP"/>
    <x v="0"/>
    <x v="39"/>
    <n v="5.5474411549912928E-4"/>
    <n v="5.53"/>
  </r>
  <r>
    <s v="Umeå"/>
    <x v="0"/>
    <s v="Ordinarie anslagsfinansiering"/>
    <s v="SGSAV"/>
    <x v="2"/>
    <x v="8"/>
    <n v="1.0432800725480913E-4"/>
    <n v="1.04"/>
  </r>
  <r>
    <s v="Umeå"/>
    <x v="0"/>
    <s v="Ordinarie anslagsfinansiering"/>
    <s v="SGSAV"/>
    <x v="2"/>
    <x v="29"/>
    <n v="7.052172028858732E-4"/>
    <n v="7.03"/>
  </r>
  <r>
    <s v="Umeå"/>
    <x v="0"/>
    <s v="Ordinarie anslagsfinansiering"/>
    <s v="SGSAV"/>
    <x v="2"/>
    <x v="5"/>
    <n v="9.4597414270466344E-4"/>
    <n v="9.43"/>
  </r>
  <r>
    <s v="Umeå"/>
    <x v="0"/>
    <s v="Ordinarie anslagsfinansiering"/>
    <s v="SGSAV"/>
    <x v="2"/>
    <x v="3"/>
    <n v="5.216400362740457E-4"/>
    <n v="5.2"/>
  </r>
  <r>
    <s v="Umeå"/>
    <x v="0"/>
    <s v="Ordinarie anslagsfinansiering"/>
    <s v="SGSAV"/>
    <x v="2"/>
    <x v="30"/>
    <n v="1.7194058118725273E-3"/>
    <n v="17.14"/>
  </r>
  <r>
    <s v="Umeå"/>
    <x v="0"/>
    <s v="Ordinarie anslagsfinansiering"/>
    <s v="SGSAV"/>
    <x v="2"/>
    <x v="32"/>
    <n v="2.1617966887895546E-3"/>
    <n v="21.55"/>
  </r>
  <r>
    <s v="Umeå"/>
    <x v="0"/>
    <s v="Ordinarie anslagsfinansiering"/>
    <s v="SGSAV"/>
    <x v="2"/>
    <x v="6"/>
    <n v="2.1969070758464613E-4"/>
    <n v="2.19"/>
  </r>
  <r>
    <s v="Umeå"/>
    <x v="0"/>
    <s v="Ordinarie anslagsfinansiering"/>
    <s v="SGSAV"/>
    <x v="2"/>
    <x v="33"/>
    <n v="9.0283852432046367E-5"/>
    <n v="0.9"/>
  </r>
  <r>
    <s v="Umeå"/>
    <x v="0"/>
    <s v="Ordinarie anslagsfinansiering"/>
    <s v="SGSOC"/>
    <x v="3"/>
    <x v="12"/>
    <n v="8.0954521014068236E-4"/>
    <n v="8.07"/>
  </r>
  <r>
    <s v="Umeå"/>
    <x v="0"/>
    <s v="Ordinarie anslagsfinansiering"/>
    <s v="SGSOC"/>
    <x v="3"/>
    <x v="15"/>
    <n v="8.627123676839985E-5"/>
    <n v="0.86"/>
  </r>
  <r>
    <s v="Umeå"/>
    <x v="0"/>
    <s v="Ordinarie anslagsfinansiering"/>
    <s v="SGSOC"/>
    <x v="2"/>
    <x v="8"/>
    <n v="2.0063078318232526E-5"/>
    <n v="0.2"/>
  </r>
  <r>
    <s v="Umeå"/>
    <x v="0"/>
    <s v="Ordinarie anslagsfinansiering"/>
    <s v="SGSOC"/>
    <x v="2"/>
    <x v="29"/>
    <n v="7.3330551253139873E-3"/>
    <n v="73.099999999999994"/>
  </r>
  <r>
    <s v="Umeå"/>
    <x v="0"/>
    <s v="Ordinarie anslagsfinansiering"/>
    <s v="SGSOC"/>
    <x v="2"/>
    <x v="3"/>
    <n v="7.3230235861548713E-4"/>
    <n v="7.3"/>
  </r>
  <r>
    <s v="Umeå"/>
    <x v="0"/>
    <s v="Ordinarie anslagsfinansiering"/>
    <s v="SGSOC"/>
    <x v="2"/>
    <x v="30"/>
    <n v="1.1135008466619052E-4"/>
    <n v="1.1100000000000001"/>
  </r>
  <r>
    <s v="Umeå"/>
    <x v="0"/>
    <s v="Ordinarie anslagsfinansiering"/>
    <s v="SGSOC"/>
    <x v="2"/>
    <x v="33"/>
    <n v="4.3135618384199925E-5"/>
    <n v="0.43"/>
  </r>
  <r>
    <s v="Umeå"/>
    <x v="0"/>
    <s v="Ordinarie anslagsfinansiering"/>
    <s v="SGSTA"/>
    <x v="3"/>
    <x v="12"/>
    <n v="1.5047308738674393E-4"/>
    <n v="1.5"/>
  </r>
  <r>
    <s v="Umeå"/>
    <x v="0"/>
    <s v="Ordinarie anslagsfinansiering"/>
    <s v="SGSTA"/>
    <x v="2"/>
    <x v="5"/>
    <n v="2.0735191441893317E-3"/>
    <n v="20.67"/>
  </r>
  <r>
    <s v="Umeå"/>
    <x v="0"/>
    <s v="Ordinarie anslagsfinansiering"/>
    <s v="SGSTA"/>
    <x v="2"/>
    <x v="6"/>
    <n v="8.8277544600223108E-5"/>
    <n v="0.88"/>
  </r>
  <r>
    <s v="Umeå"/>
    <x v="0"/>
    <s v="Ordinarie anslagsfinansiering"/>
    <s v="SGSTA"/>
    <x v="0"/>
    <x v="4"/>
    <n v="1.5047308738674393E-4"/>
    <n v="1.5"/>
  </r>
  <r>
    <s v="Umeå"/>
    <x v="0"/>
    <s v="Ordinarie anslagsfinansiering"/>
    <s v="SGSYD"/>
    <x v="2"/>
    <x v="8"/>
    <n v="4.5141926216023183E-5"/>
    <n v="0.45"/>
  </r>
  <r>
    <s v="Umeå"/>
    <x v="0"/>
    <s v="Ordinarie anslagsfinansiering"/>
    <s v="SGSYD"/>
    <x v="2"/>
    <x v="5"/>
    <n v="8.0553259447703582E-4"/>
    <n v="8.0299999999999994"/>
  </r>
  <r>
    <s v="Umeå"/>
    <x v="0"/>
    <s v="Ordinarie anslagsfinansiering"/>
    <s v="SGSYD"/>
    <x v="2"/>
    <x v="6"/>
    <n v="6.2436299726339618E-3"/>
    <n v="62.24"/>
  </r>
  <r>
    <s v="Umeå"/>
    <x v="0"/>
    <s v="Ordinarie anslagsfinansiering"/>
    <s v="SGSYD"/>
    <x v="0"/>
    <x v="4"/>
    <n v="4.5141926216023178E-4"/>
    <n v="4.5"/>
  </r>
  <r>
    <s v="Umeå"/>
    <x v="0"/>
    <s v="Ordinarie anslagsfinansiering"/>
    <s v="SGTRS"/>
    <x v="2"/>
    <x v="5"/>
    <n v="6.751225854085245E-4"/>
    <n v="6.73"/>
  </r>
  <r>
    <s v="Umeå"/>
    <x v="0"/>
    <s v="Ordinarie anslagsfinansiering"/>
    <s v="SGTRS"/>
    <x v="2"/>
    <x v="3"/>
    <n v="7.5236543693371963E-5"/>
    <n v="0.75"/>
  </r>
  <r>
    <s v="Umeå"/>
    <x v="0"/>
    <s v="Ordinarie anslagsfinansiering"/>
    <s v="SGTRS"/>
    <x v="2"/>
    <x v="32"/>
    <n v="2.1748376896964057E-3"/>
    <n v="21.68"/>
  </r>
  <r>
    <s v="Umeå"/>
    <x v="0"/>
    <s v="Ordinarie anslagsfinansiering"/>
    <s v="SGTRS"/>
    <x v="2"/>
    <x v="34"/>
    <n v="1.6251093437768345E-4"/>
    <n v="1.62"/>
  </r>
  <r>
    <s v="Umeå"/>
    <x v="0"/>
    <s v="Ordinarie anslagsfinansiering"/>
    <s v="SGTUR"/>
    <x v="2"/>
    <x v="32"/>
    <n v="8.7274390684311475E-4"/>
    <n v="8.6999999999999993"/>
  </r>
  <r>
    <s v="Umeå"/>
    <x v="0"/>
    <s v="Ordinarie anslagsfinansiering"/>
    <s v="SGVAD"/>
    <x v="2"/>
    <x v="32"/>
    <n v="4.8151387963758057E-5"/>
    <n v="0.48"/>
  </r>
  <r>
    <s v="Umeå"/>
    <x v="0"/>
    <s v="Ordinarie anslagsfinansiering"/>
    <s v="SYCEK"/>
    <x v="2"/>
    <x v="5"/>
    <n v="3.2211272239922317E-2"/>
    <n v="321.10000000000002"/>
  </r>
  <r>
    <s v="Umeå"/>
    <x v="0"/>
    <s v="Ordinarie anslagsfinansiering"/>
    <s v="SYCEK"/>
    <x v="2"/>
    <x v="3"/>
    <n v="3.8812025006620815E-3"/>
    <n v="38.69"/>
  </r>
  <r>
    <s v="Umeå"/>
    <x v="0"/>
    <s v="Ordinarie anslagsfinansiering"/>
    <s v="SYCEK"/>
    <x v="2"/>
    <x v="32"/>
    <n v="3.2803133050310178E-4"/>
    <n v="3.27"/>
  </r>
  <r>
    <s v="Umeå"/>
    <x v="0"/>
    <s v="Ordinarie anslagsfinansiering"/>
    <s v="SYDIE"/>
    <x v="2"/>
    <x v="7"/>
    <n v="7.2397618111342066E-3"/>
    <n v="72.17"/>
  </r>
  <r>
    <s v="Umeå"/>
    <x v="0"/>
    <s v="Ordinarie anslagsfinansiering"/>
    <s v="SYHAL"/>
    <x v="2"/>
    <x v="5"/>
    <n v="1.060935581468136E-2"/>
    <n v="105.76"/>
  </r>
  <r>
    <s v="Umeå"/>
    <x v="0"/>
    <s v="Ordinarie anslagsfinansiering"/>
    <s v="SYHAL"/>
    <x v="2"/>
    <x v="3"/>
    <n v="8.3161459629073808E-4"/>
    <n v="8.2899999999999991"/>
  </r>
  <r>
    <s v="Umeå"/>
    <x v="0"/>
    <s v="Ordinarie anslagsfinansiering"/>
    <s v="SYHAL"/>
    <x v="2"/>
    <x v="32"/>
    <n v="3.6414487147592029E-4"/>
    <n v="3.63"/>
  </r>
  <r>
    <s v="Umeå"/>
    <x v="0"/>
    <s v="Ordinarie anslagsfinansiering"/>
    <s v="SYINT"/>
    <x v="2"/>
    <x v="5"/>
    <n v="1.3120250066208159E-2"/>
    <n v="130.79"/>
  </r>
  <r>
    <s v="Umeå"/>
    <x v="0"/>
    <s v="Ordinarie anslagsfinansiering"/>
    <s v="SYINT"/>
    <x v="2"/>
    <x v="3"/>
    <n v="5.1461795886266427E-4"/>
    <n v="5.13"/>
  </r>
  <r>
    <s v="Umeå"/>
    <x v="0"/>
    <s v="Ordinarie anslagsfinansiering"/>
    <s v="SYINT"/>
    <x v="2"/>
    <x v="32"/>
    <n v="1.2228446234962722E-3"/>
    <n v="12.19"/>
  </r>
  <r>
    <s v="Umeå"/>
    <x v="0"/>
    <s v="Ordinarie anslagsfinansiering"/>
    <s v="SYJUR"/>
    <x v="2"/>
    <x v="3"/>
    <n v="3.9690787836959403E-2"/>
    <n v="395.66"/>
  </r>
  <r>
    <s v="Umeå"/>
    <x v="0"/>
    <s v="Ordinarie anslagsfinansiering"/>
    <s v="SYPSI"/>
    <x v="2"/>
    <x v="8"/>
    <n v="8.4064298153394283E-4"/>
    <n v="8.3800000000000008"/>
  </r>
  <r>
    <s v="Umeå"/>
    <x v="0"/>
    <s v="Ordinarie anslagsfinansiering"/>
    <s v="SYPSY"/>
    <x v="2"/>
    <x v="8"/>
    <n v="3.0960339306780518E-2"/>
    <n v="308.63"/>
  </r>
  <r>
    <s v="Umeå"/>
    <x v="0"/>
    <s v="Ordinarie anslagsfinansiering"/>
    <s v="SYPSY"/>
    <x v="2"/>
    <x v="3"/>
    <n v="6.5505950709029189E-4"/>
    <n v="6.53"/>
  </r>
  <r>
    <s v="Umeå"/>
    <x v="0"/>
    <s v="Ordinarie anslagsfinansiering"/>
    <s v="SYSMA"/>
    <x v="2"/>
    <x v="29"/>
    <n v="9.6202460535924951E-4"/>
    <n v="9.59"/>
  </r>
  <r>
    <s v="Umeå"/>
    <x v="0"/>
    <s v="Ordinarie anslagsfinansiering"/>
    <s v="SYSMA"/>
    <x v="2"/>
    <x v="5"/>
    <n v="1.1461033489290329E-2"/>
    <n v="114.25"/>
  </r>
  <r>
    <s v="Umeå"/>
    <x v="0"/>
    <s v="Ordinarie anslagsfinansiering"/>
    <s v="SYSMA"/>
    <x v="2"/>
    <x v="3"/>
    <n v="4.4941295432840856E-4"/>
    <n v="4.4800000000000004"/>
  </r>
  <r>
    <s v="Umeå"/>
    <x v="0"/>
    <s v="Ordinarie anslagsfinansiering"/>
    <s v="SYSMA"/>
    <x v="0"/>
    <x v="39"/>
    <n v="8.2760198062709165E-4"/>
    <n v="8.25"/>
  </r>
  <r>
    <s v="Umeå"/>
    <x v="0"/>
    <s v="Ordinarie anslagsfinansiering"/>
    <s v="SYSOC"/>
    <x v="2"/>
    <x v="3"/>
    <n v="2.7255691895318886E-3"/>
    <n v="27.17"/>
  </r>
  <r>
    <s v="Umeå"/>
    <x v="0"/>
    <s v="Ordinarie anslagsfinansiering"/>
    <s v="SYSOC"/>
    <x v="2"/>
    <x v="30"/>
    <n v="2.2320174629033682E-3"/>
    <n v="22.25"/>
  </r>
  <r>
    <s v="Umeå"/>
    <x v="0"/>
    <s v="Ordinarie anslagsfinansiering"/>
    <s v="SYSOC"/>
    <x v="2"/>
    <x v="31"/>
    <n v="5.682365356681407E-2"/>
    <n v="566.45000000000005"/>
  </r>
  <r>
    <s v="Umeå"/>
    <x v="0"/>
    <s v="Ordinarie anslagsfinansiering"/>
    <s v="TAAPM"/>
    <x v="0"/>
    <x v="44"/>
    <n v="5.5173465375139448E-5"/>
    <n v="0.55000000000000004"/>
  </r>
  <r>
    <s v="Umeå"/>
    <x v="0"/>
    <s v="Ordinarie anslagsfinansiering"/>
    <s v="TAASM"/>
    <x v="0"/>
    <x v="44"/>
    <n v="8.3462405803847307E-4"/>
    <n v="8.32"/>
  </r>
  <r>
    <s v="Umeå"/>
    <x v="0"/>
    <s v="Ordinarie anslagsfinansiering"/>
    <s v="TABEM"/>
    <x v="0"/>
    <x v="40"/>
    <n v="1.5047308738674393E-5"/>
    <n v="0.15"/>
  </r>
  <r>
    <s v="Umeå"/>
    <x v="0"/>
    <s v="Ordinarie anslagsfinansiering"/>
    <s v="TABEM"/>
    <x v="0"/>
    <x v="43"/>
    <n v="1.3341947081624631E-4"/>
    <n v="1.33"/>
  </r>
  <r>
    <s v="Umeå"/>
    <x v="0"/>
    <s v="Ordinarie anslagsfinansiering"/>
    <s v="TABEM"/>
    <x v="0"/>
    <x v="4"/>
    <n v="2.1066232234144148E-5"/>
    <n v="0.21"/>
  </r>
  <r>
    <s v="Umeå"/>
    <x v="0"/>
    <s v="Ordinarie anslagsfinansiering"/>
    <s v="TADAM"/>
    <x v="3"/>
    <x v="10"/>
    <n v="2.1066232234144148E-5"/>
    <n v="0.21"/>
  </r>
  <r>
    <s v="Umeå"/>
    <x v="0"/>
    <s v="Ordinarie anslagsfinansiering"/>
    <s v="TADAM"/>
    <x v="2"/>
    <x v="31"/>
    <n v="1.3041000906851142E-5"/>
    <n v="0.13"/>
  </r>
  <r>
    <s v="Umeå"/>
    <x v="0"/>
    <s v="Ordinarie anslagsfinansiering"/>
    <s v="TADAM"/>
    <x v="2"/>
    <x v="6"/>
    <n v="5.0157695795581309E-5"/>
    <n v="0.5"/>
  </r>
  <r>
    <s v="Umeå"/>
    <x v="0"/>
    <s v="Ordinarie anslagsfinansiering"/>
    <s v="TADAM"/>
    <x v="0"/>
    <x v="43"/>
    <n v="3.2702817658719012E-4"/>
    <n v="3.26"/>
  </r>
  <r>
    <s v="Umeå"/>
    <x v="0"/>
    <s v="Ordinarie anslagsfinansiering"/>
    <s v="TAFYM"/>
    <x v="0"/>
    <x v="40"/>
    <n v="5.7581034773327344E-4"/>
    <n v="5.74"/>
  </r>
  <r>
    <s v="Umeå"/>
    <x v="0"/>
    <s v="Ordinarie anslagsfinansiering"/>
    <s v="TAFYM"/>
    <x v="0"/>
    <x v="4"/>
    <n v="2.0063078318232524E-6"/>
    <n v="0.02"/>
  </r>
  <r>
    <s v="Umeå"/>
    <x v="0"/>
    <s v="Ordinarie anslagsfinansiering"/>
    <s v="TAROM"/>
    <x v="0"/>
    <x v="40"/>
    <n v="5.3167157543316189E-5"/>
    <n v="0.53"/>
  </r>
  <r>
    <s v="Umeå"/>
    <x v="0"/>
    <s v="Ordinarie anslagsfinansiering"/>
    <s v="TAROM"/>
    <x v="0"/>
    <x v="41"/>
    <n v="8.6772813726355665E-4"/>
    <n v="8.65"/>
  </r>
  <r>
    <s v="Umeå"/>
    <x v="0"/>
    <s v="Ordinarie anslagsfinansiering"/>
    <s v="TAROM"/>
    <x v="0"/>
    <x v="43"/>
    <n v="5.3869365284454332E-4"/>
    <n v="5.37"/>
  </r>
  <r>
    <s v="Umeå"/>
    <x v="0"/>
    <s v="Ordinarie anslagsfinansiering"/>
    <s v="TAROM"/>
    <x v="0"/>
    <x v="4"/>
    <n v="1.5047308738674393E-5"/>
    <n v="0.15"/>
  </r>
  <r>
    <s v="Umeå"/>
    <x v="0"/>
    <s v="Ordinarie anslagsfinansiering"/>
    <s v="TGDAV"/>
    <x v="0"/>
    <x v="41"/>
    <n v="9.0283852432046353E-6"/>
    <n v="0.09"/>
  </r>
  <r>
    <s v="Umeå"/>
    <x v="0"/>
    <s v="Ordinarie anslagsfinansiering"/>
    <s v="TGDAV"/>
    <x v="0"/>
    <x v="43"/>
    <n v="6.7873393950580625E-3"/>
    <n v="67.66"/>
  </r>
  <r>
    <s v="Umeå"/>
    <x v="0"/>
    <s v="Ordinarie anslagsfinansiering"/>
    <s v="TGDAV"/>
    <x v="0"/>
    <x v="4"/>
    <n v="1.23989824006677E-3"/>
    <n v="12.36"/>
  </r>
  <r>
    <s v="Umeå"/>
    <x v="0"/>
    <s v="Ordinarie anslagsfinansiering"/>
    <s v="TGFTM"/>
    <x v="0"/>
    <x v="40"/>
    <n v="1.1636585424574863E-4"/>
    <n v="1.1599999999999999"/>
  </r>
  <r>
    <s v="Umeå"/>
    <x v="0"/>
    <s v="Ordinarie anslagsfinansiering"/>
    <s v="TGFTM"/>
    <x v="0"/>
    <x v="4"/>
    <n v="1.2639739340486491E-4"/>
    <n v="1.26"/>
  </r>
  <r>
    <s v="Umeå"/>
    <x v="0"/>
    <s v="Ordinarie anslagsfinansiering"/>
    <s v="TIDEY"/>
    <x v="0"/>
    <x v="4"/>
    <n v="1.3041000906851142E-5"/>
    <n v="0.13"/>
  </r>
  <r>
    <s v="Umeå"/>
    <x v="0"/>
    <s v="Ordinarie anslagsfinansiering"/>
    <s v="TTFYY"/>
    <x v="0"/>
    <x v="40"/>
    <n v="7.6239697609283599E-5"/>
    <n v="0.76"/>
  </r>
  <r>
    <s v="Umeå"/>
    <x v="0"/>
    <s v="Ordinarie anslagsfinansiering"/>
    <s v="TYCBM"/>
    <x v="0"/>
    <x v="37"/>
    <n v="1.1285481554005794E-3"/>
    <n v="11.25"/>
  </r>
  <r>
    <s v="Umeå"/>
    <x v="0"/>
    <s v="Ordinarie anslagsfinansiering"/>
    <s v="TYCBM"/>
    <x v="0"/>
    <x v="40"/>
    <n v="1.8859293619138571E-4"/>
    <n v="1.88"/>
  </r>
  <r>
    <s v="Umeå"/>
    <x v="0"/>
    <s v="Ordinarie anslagsfinansiering"/>
    <s v="TYCBM"/>
    <x v="0"/>
    <x v="41"/>
    <n v="1.8056770486409271E-5"/>
    <n v="0.18"/>
  </r>
  <r>
    <s v="Umeå"/>
    <x v="0"/>
    <s v="Ordinarie anslagsfinansiering"/>
    <s v="TYCBM"/>
    <x v="0"/>
    <x v="42"/>
    <n v="4.1831518293514814E-4"/>
    <n v="4.17"/>
  </r>
  <r>
    <s v="Umeå"/>
    <x v="0"/>
    <s v="Ordinarie anslagsfinansiering"/>
    <s v="TYCBM"/>
    <x v="0"/>
    <x v="4"/>
    <n v="1.3041000906851142E-5"/>
    <n v="0.13"/>
  </r>
  <r>
    <s v="Umeå"/>
    <x v="0"/>
    <s v="Ordinarie anslagsfinansiering"/>
    <s v="TYCBT"/>
    <x v="0"/>
    <x v="0"/>
    <n v="4.6746972481481784E-4"/>
    <n v="4.66"/>
  </r>
  <r>
    <s v="Umeå"/>
    <x v="0"/>
    <s v="Ordinarie anslagsfinansiering"/>
    <s v="TYCBT"/>
    <x v="0"/>
    <x v="37"/>
    <n v="6.7612573932443606E-4"/>
    <n v="6.74"/>
  </r>
  <r>
    <s v="Umeå"/>
    <x v="0"/>
    <s v="Ordinarie anslagsfinansiering"/>
    <s v="TYCBT"/>
    <x v="0"/>
    <x v="38"/>
    <n v="3.62740455993644E-3"/>
    <n v="36.159999999999997"/>
  </r>
  <r>
    <s v="Umeå"/>
    <x v="0"/>
    <s v="Ordinarie anslagsfinansiering"/>
    <s v="TYCBT"/>
    <x v="0"/>
    <x v="41"/>
    <n v="7.9048528573836142E-4"/>
    <n v="7.88"/>
  </r>
  <r>
    <s v="Umeå"/>
    <x v="0"/>
    <s v="Ordinarie anslagsfinansiering"/>
    <s v="TYCBT"/>
    <x v="0"/>
    <x v="42"/>
    <n v="3.0937266766714552E-3"/>
    <n v="30.84"/>
  </r>
  <r>
    <s v="Umeå"/>
    <x v="0"/>
    <s v="Ordinarie anslagsfinansiering"/>
    <s v="TYCBT"/>
    <x v="0"/>
    <x v="43"/>
    <n v="7.5938751434510105E-4"/>
    <n v="7.57"/>
  </r>
  <r>
    <s v="Umeå"/>
    <x v="0"/>
    <s v="Ordinarie anslagsfinansiering"/>
    <s v="TYCBT"/>
    <x v="0"/>
    <x v="4"/>
    <n v="2.5791087178087912E-3"/>
    <n v="25.71"/>
  </r>
  <r>
    <s v="Umeå"/>
    <x v="0"/>
    <s v="Ordinarie anslagsfinansiering"/>
    <s v="TYCEN"/>
    <x v="2"/>
    <x v="5"/>
    <n v="6.3198696702432454E-5"/>
    <n v="0.63"/>
  </r>
  <r>
    <s v="Umeå"/>
    <x v="0"/>
    <s v="Ordinarie anslagsfinansiering"/>
    <s v="TYCEN"/>
    <x v="0"/>
    <x v="36"/>
    <n v="1.9561501360276711E-4"/>
    <n v="1.95"/>
  </r>
  <r>
    <s v="Umeå"/>
    <x v="0"/>
    <s v="Ordinarie anslagsfinansiering"/>
    <s v="TYCEN"/>
    <x v="0"/>
    <x v="37"/>
    <n v="5.3367788326498522E-4"/>
    <n v="5.32"/>
  </r>
  <r>
    <s v="Umeå"/>
    <x v="0"/>
    <s v="Ordinarie anslagsfinansiering"/>
    <s v="TYCEN"/>
    <x v="0"/>
    <x v="40"/>
    <n v="1.4415321771650068E-3"/>
    <n v="14.37"/>
  </r>
  <r>
    <s v="Umeå"/>
    <x v="0"/>
    <s v="Ordinarie anslagsfinansiering"/>
    <s v="TYCEN"/>
    <x v="0"/>
    <x v="41"/>
    <n v="7.1755599605158628E-3"/>
    <n v="71.53"/>
  </r>
  <r>
    <s v="Umeå"/>
    <x v="0"/>
    <s v="Ordinarie anslagsfinansiering"/>
    <s v="TYCEN"/>
    <x v="0"/>
    <x v="42"/>
    <n v="4.5543187782387832E-4"/>
    <n v="4.54"/>
  </r>
  <r>
    <s v="Umeå"/>
    <x v="0"/>
    <s v="Ordinarie anslagsfinansiering"/>
    <s v="TYCEN"/>
    <x v="0"/>
    <x v="43"/>
    <n v="6.3900904443570594E-4"/>
    <n v="6.37"/>
  </r>
  <r>
    <s v="Umeå"/>
    <x v="0"/>
    <s v="Ordinarie anslagsfinansiering"/>
    <s v="TYCEN"/>
    <x v="0"/>
    <x v="4"/>
    <n v="2.7957899636457022E-3"/>
    <n v="27.87"/>
  </r>
  <r>
    <s v="Umeå"/>
    <x v="0"/>
    <s v="Ordinarie anslagsfinansiering"/>
    <s v="TYCFT"/>
    <x v="2"/>
    <x v="5"/>
    <n v="1.9260555185503223E-4"/>
    <n v="1.92"/>
  </r>
  <r>
    <s v="Umeå"/>
    <x v="0"/>
    <s v="Ordinarie anslagsfinansiering"/>
    <s v="TYCFT"/>
    <x v="0"/>
    <x v="0"/>
    <n v="1.0633431508663238E-3"/>
    <n v="10.6"/>
  </r>
  <r>
    <s v="Umeå"/>
    <x v="0"/>
    <s v="Ordinarie anslagsfinansiering"/>
    <s v="TYCFT"/>
    <x v="0"/>
    <x v="36"/>
    <n v="7.5236543693371963E-5"/>
    <n v="0.75"/>
  </r>
  <r>
    <s v="Umeå"/>
    <x v="0"/>
    <s v="Ordinarie anslagsfinansiering"/>
    <s v="TYCFT"/>
    <x v="0"/>
    <x v="40"/>
    <n v="1.5473649152936834E-2"/>
    <n v="154.25"/>
  </r>
  <r>
    <s v="Umeå"/>
    <x v="0"/>
    <s v="Ordinarie anslagsfinansiering"/>
    <s v="TYCFT"/>
    <x v="0"/>
    <x v="41"/>
    <n v="4.9455488054443166E-4"/>
    <n v="4.93"/>
  </r>
  <r>
    <s v="Umeå"/>
    <x v="0"/>
    <s v="Ordinarie anslagsfinansiering"/>
    <s v="TYCFT"/>
    <x v="0"/>
    <x v="43"/>
    <n v="2.8248814272071395E-3"/>
    <n v="28.16"/>
  </r>
  <r>
    <s v="Umeå"/>
    <x v="0"/>
    <s v="Ordinarie anslagsfinansiering"/>
    <s v="TYCFT"/>
    <x v="0"/>
    <x v="4"/>
    <n v="7.7573892317446052E-3"/>
    <n v="77.33"/>
  </r>
  <r>
    <s v="Umeå"/>
    <x v="0"/>
    <s v="Ordinarie anslagsfinansiering"/>
    <s v="TYCID"/>
    <x v="2"/>
    <x v="8"/>
    <n v="4.9756434229216654E-4"/>
    <n v="4.96"/>
  </r>
  <r>
    <s v="Umeå"/>
    <x v="0"/>
    <s v="Ordinarie anslagsfinansiering"/>
    <s v="TYCID"/>
    <x v="0"/>
    <x v="39"/>
    <n v="9.5299622011604487E-4"/>
    <n v="9.5"/>
  </r>
  <r>
    <s v="Umeå"/>
    <x v="0"/>
    <s v="Ordinarie anslagsfinansiering"/>
    <s v="TYCID"/>
    <x v="0"/>
    <x v="41"/>
    <n v="7.280891121686583E-3"/>
    <n v="72.58"/>
  </r>
  <r>
    <s v="Umeå"/>
    <x v="0"/>
    <s v="Ordinarie anslagsfinansiering"/>
    <s v="TYCID"/>
    <x v="0"/>
    <x v="43"/>
    <n v="4.1470382883786634E-3"/>
    <n v="41.34"/>
  </r>
  <r>
    <s v="Umeå"/>
    <x v="0"/>
    <s v="Ordinarie anslagsfinansiering"/>
    <s v="TYCID"/>
    <x v="0"/>
    <x v="4"/>
    <n v="2.4316450921697819E-3"/>
    <n v="24.24"/>
  </r>
  <r>
    <s v="Umeå"/>
    <x v="0"/>
    <s v="Ordinarie anslagsfinansiering"/>
    <s v="TYCIE"/>
    <x v="2"/>
    <x v="29"/>
    <n v="5.9487027213559428E-4"/>
    <n v="5.93"/>
  </r>
  <r>
    <s v="Umeå"/>
    <x v="0"/>
    <s v="Ordinarie anslagsfinansiering"/>
    <s v="TYCIE"/>
    <x v="2"/>
    <x v="5"/>
    <n v="6.6599388477372864E-3"/>
    <n v="66.39"/>
  </r>
  <r>
    <s v="Umeå"/>
    <x v="0"/>
    <s v="Ordinarie anslagsfinansiering"/>
    <s v="TYCIE"/>
    <x v="2"/>
    <x v="3"/>
    <n v="5.0157695795581309E-5"/>
    <n v="0.5"/>
  </r>
  <r>
    <s v="Umeå"/>
    <x v="0"/>
    <s v="Ordinarie anslagsfinansiering"/>
    <s v="TYCIE"/>
    <x v="2"/>
    <x v="32"/>
    <n v="7.0220774113813832E-4"/>
    <n v="7"/>
  </r>
  <r>
    <s v="Umeå"/>
    <x v="0"/>
    <s v="Ordinarie anslagsfinansiering"/>
    <s v="TYCIE"/>
    <x v="0"/>
    <x v="0"/>
    <n v="1.6983395796383832E-3"/>
    <n v="16.93"/>
  </r>
  <r>
    <s v="Umeå"/>
    <x v="0"/>
    <s v="Ordinarie anslagsfinansiering"/>
    <s v="TYCIE"/>
    <x v="0"/>
    <x v="36"/>
    <n v="1.3041000906851142E-5"/>
    <n v="0.13"/>
  </r>
  <r>
    <s v="Umeå"/>
    <x v="0"/>
    <s v="Ordinarie anslagsfinansiering"/>
    <s v="TYCIE"/>
    <x v="0"/>
    <x v="39"/>
    <n v="6.4001219835161749E-4"/>
    <n v="6.38"/>
  </r>
  <r>
    <s v="Umeå"/>
    <x v="0"/>
    <s v="Ordinarie anslagsfinansiering"/>
    <s v="TYCIE"/>
    <x v="0"/>
    <x v="40"/>
    <n v="6.7311627757670118E-4"/>
    <n v="6.71"/>
  </r>
  <r>
    <s v="Umeå"/>
    <x v="0"/>
    <s v="Ordinarie anslagsfinansiering"/>
    <s v="TYCIE"/>
    <x v="0"/>
    <x v="41"/>
    <n v="2.8690201995072506E-4"/>
    <n v="2.86"/>
  </r>
  <r>
    <s v="Umeå"/>
    <x v="0"/>
    <s v="Ordinarie anslagsfinansiering"/>
    <s v="TYCIE"/>
    <x v="0"/>
    <x v="43"/>
    <n v="2.1758408436123172E-3"/>
    <n v="21.69"/>
  </r>
  <r>
    <s v="Umeå"/>
    <x v="0"/>
    <s v="Ordinarie anslagsfinansiering"/>
    <s v="TYCIE"/>
    <x v="0"/>
    <x v="4"/>
    <n v="1.1477083951944914E-2"/>
    <n v="114.41"/>
  </r>
  <r>
    <s v="Umeå"/>
    <x v="0"/>
    <s v="Ordinarie anslagsfinansiering"/>
    <s v="TYCTD"/>
    <x v="2"/>
    <x v="5"/>
    <n v="3.0094617477348787E-5"/>
    <n v="0.3"/>
  </r>
  <r>
    <s v="Umeå"/>
    <x v="0"/>
    <s v="Ordinarie anslagsfinansiering"/>
    <s v="TYCTD"/>
    <x v="0"/>
    <x v="0"/>
    <n v="5.0157695795581314E-6"/>
    <n v="0.05"/>
  </r>
  <r>
    <s v="Umeå"/>
    <x v="0"/>
    <s v="Ordinarie anslagsfinansiering"/>
    <s v="TYCTD"/>
    <x v="0"/>
    <x v="40"/>
    <n v="4.143025672715016E-4"/>
    <n v="4.13"/>
  </r>
  <r>
    <s v="Umeå"/>
    <x v="0"/>
    <s v="Ordinarie anslagsfinansiering"/>
    <s v="TYCTD"/>
    <x v="0"/>
    <x v="41"/>
    <n v="2.0604781432824802E-3"/>
    <n v="20.54"/>
  </r>
  <r>
    <s v="Umeå"/>
    <x v="0"/>
    <s v="Ordinarie anslagsfinansiering"/>
    <s v="TYCTD"/>
    <x v="0"/>
    <x v="43"/>
    <n v="1.1232314396462479E-2"/>
    <n v="111.97"/>
  </r>
  <r>
    <s v="Umeå"/>
    <x v="0"/>
    <s v="Ordinarie anslagsfinansiering"/>
    <s v="TYCTD"/>
    <x v="0"/>
    <x v="4"/>
    <n v="3.1729758360284736E-3"/>
    <n v="31.63"/>
  </r>
  <r>
    <s v="Umeå"/>
    <x v="0"/>
    <s v="Ordinarie anslagsfinansiering"/>
    <s v="TYCÖP"/>
    <x v="0"/>
    <x v="0"/>
    <n v="4.7649811005802243E-4"/>
    <n v="4.75"/>
  </r>
  <r>
    <s v="Umeå"/>
    <x v="0"/>
    <s v="Ordinarie anslagsfinansiering"/>
    <s v="TYCÖP"/>
    <x v="0"/>
    <x v="43"/>
    <n v="4.3938141516929226E-4"/>
    <n v="4.38"/>
  </r>
  <r>
    <s v="Umeå"/>
    <x v="0"/>
    <s v="Ordinarie anslagsfinansiering"/>
    <s v="TYCÖP"/>
    <x v="0"/>
    <x v="4"/>
    <n v="7.2628343512001737E-4"/>
    <n v="7.24"/>
  </r>
  <r>
    <s v="Umeå"/>
    <x v="0"/>
    <s v="Ordinarie anslagsfinansiering"/>
    <s v="TYHBY"/>
    <x v="2"/>
    <x v="5"/>
    <n v="6.3198696702432454E-5"/>
    <n v="0.63"/>
  </r>
  <r>
    <s v="Umeå"/>
    <x v="0"/>
    <s v="Ordinarie anslagsfinansiering"/>
    <s v="TYHBY"/>
    <x v="0"/>
    <x v="41"/>
    <n v="7.7614018474082523E-3"/>
    <n v="77.37"/>
  </r>
  <r>
    <s v="Umeå"/>
    <x v="0"/>
    <s v="Ordinarie anslagsfinansiering"/>
    <s v="TYHBY"/>
    <x v="0"/>
    <x v="4"/>
    <n v="9.0283852432046356E-4"/>
    <n v="9"/>
  </r>
  <r>
    <s v="Umeå"/>
    <x v="0"/>
    <s v="Ordinarie anslagsfinansiering"/>
    <s v="TYHED"/>
    <x v="0"/>
    <x v="40"/>
    <n v="4.3837826125338065E-4"/>
    <n v="4.37"/>
  </r>
  <r>
    <s v="Umeå"/>
    <x v="0"/>
    <s v="Ordinarie anslagsfinansiering"/>
    <s v="TYHED"/>
    <x v="0"/>
    <x v="41"/>
    <n v="2.7867615784024978E-3"/>
    <n v="27.78"/>
  </r>
  <r>
    <s v="Umeå"/>
    <x v="0"/>
    <s v="Ordinarie anslagsfinansiering"/>
    <s v="TYHED"/>
    <x v="0"/>
    <x v="43"/>
    <n v="3.1398717568033898E-4"/>
    <n v="3.13"/>
  </r>
  <r>
    <s v="Umeå"/>
    <x v="0"/>
    <s v="Ordinarie anslagsfinansiering"/>
    <s v="TYHED"/>
    <x v="0"/>
    <x v="4"/>
    <n v="4.5442872390796671E-4"/>
    <n v="4.53"/>
  </r>
  <r>
    <s v="Umeå"/>
    <x v="0"/>
    <s v="Ordinarie anslagsfinansiering"/>
    <s v="TYHEK"/>
    <x v="0"/>
    <x v="41"/>
    <n v="1.2539423948895327E-4"/>
    <n v="1.25"/>
  </r>
  <r>
    <s v="Umeå"/>
    <x v="0"/>
    <s v="Ordinarie anslagsfinansiering"/>
    <s v="TYHEN"/>
    <x v="2"/>
    <x v="5"/>
    <n v="1.2539423948895327E-4"/>
    <n v="1.25"/>
  </r>
  <r>
    <s v="Umeå"/>
    <x v="0"/>
    <s v="Ordinarie anslagsfinansiering"/>
    <s v="TYHEN"/>
    <x v="0"/>
    <x v="36"/>
    <n v="1.103469307502789E-4"/>
    <n v="1.1000000000000001"/>
  </r>
  <r>
    <s v="Umeå"/>
    <x v="0"/>
    <s v="Ordinarie anslagsfinansiering"/>
    <s v="TYHEN"/>
    <x v="0"/>
    <x v="37"/>
    <n v="3.310407922508366E-4"/>
    <n v="3.3"/>
  </r>
  <r>
    <s v="Umeå"/>
    <x v="0"/>
    <s v="Ordinarie anslagsfinansiering"/>
    <s v="TYHEN"/>
    <x v="0"/>
    <x v="41"/>
    <n v="5.4200406076705164E-3"/>
    <n v="54.03"/>
  </r>
  <r>
    <s v="Umeå"/>
    <x v="0"/>
    <s v="Ordinarie anslagsfinansiering"/>
    <s v="TYHEN"/>
    <x v="0"/>
    <x v="4"/>
    <n v="4.9856749620807821E-4"/>
    <n v="4.97"/>
  </r>
  <r>
    <s v="Umeå"/>
    <x v="0"/>
    <s v="Ordinarie anslagsfinansiering"/>
    <s v="TYHMA"/>
    <x v="2"/>
    <x v="5"/>
    <n v="1.3041000906851142E-5"/>
    <n v="0.13"/>
  </r>
  <r>
    <s v="Umeå"/>
    <x v="0"/>
    <s v="Ordinarie anslagsfinansiering"/>
    <s v="TYHMA"/>
    <x v="0"/>
    <x v="41"/>
    <n v="6.8405065526013793E-3"/>
    <n v="68.19"/>
  </r>
  <r>
    <s v="Umeå"/>
    <x v="0"/>
    <s v="Ordinarie anslagsfinansiering"/>
    <s v="TYHMA"/>
    <x v="0"/>
    <x v="4"/>
    <n v="9.720561445183657E-4"/>
    <n v="9.69"/>
  </r>
  <r>
    <s v="Umeå"/>
    <x v="0"/>
    <s v="Ordinarie anslagsfinansiering"/>
    <s v="VAALH"/>
    <x v="1"/>
    <x v="25"/>
    <n v="5.266558058536038E-4"/>
    <n v="5.25"/>
  </r>
  <r>
    <s v="Umeå"/>
    <x v="0"/>
    <s v="Ordinarie anslagsfinansiering"/>
    <s v="VAALH"/>
    <x v="2"/>
    <x v="3"/>
    <n v="4.7649811005802243E-4"/>
    <n v="4.75"/>
  </r>
  <r>
    <s v="Umeå"/>
    <x v="0"/>
    <s v="Ordinarie anslagsfinansiering"/>
    <s v="VABIM"/>
    <x v="1"/>
    <x v="19"/>
    <n v="3.5411333231680404E-4"/>
    <n v="3.53"/>
  </r>
  <r>
    <s v="Umeå"/>
    <x v="0"/>
    <s v="Ordinarie anslagsfinansiering"/>
    <s v="VABIM"/>
    <x v="1"/>
    <x v="24"/>
    <n v="2.3975378590287868E-4"/>
    <n v="2.39"/>
  </r>
  <r>
    <s v="Umeå"/>
    <x v="0"/>
    <s v="Ordinarie anslagsfinansiering"/>
    <s v="VAFHM"/>
    <x v="1"/>
    <x v="25"/>
    <n v="3.6143635590295893E-3"/>
    <n v="36.03"/>
  </r>
  <r>
    <s v="Umeå"/>
    <x v="0"/>
    <s v="Ordinarie anslagsfinansiering"/>
    <s v="VAFHV"/>
    <x v="1"/>
    <x v="25"/>
    <n v="4.8953911096487356E-4"/>
    <n v="4.88"/>
  </r>
  <r>
    <s v="Umeå"/>
    <x v="0"/>
    <s v="Ordinarie anslagsfinansiering"/>
    <s v="VAHEM"/>
    <x v="1"/>
    <x v="25"/>
    <n v="2.2942130056898893E-3"/>
    <n v="22.87"/>
  </r>
  <r>
    <s v="Umeå"/>
    <x v="0"/>
    <s v="Ordinarie anslagsfinansiering"/>
    <s v="VAHEM"/>
    <x v="2"/>
    <x v="5"/>
    <n v="1.8859293619138571E-4"/>
    <n v="1.88"/>
  </r>
  <r>
    <s v="Umeå"/>
    <x v="0"/>
    <s v="Ordinarie anslagsfinansiering"/>
    <s v="VYARB"/>
    <x v="1"/>
    <x v="1"/>
    <n v="1.1539279494731436E-2"/>
    <n v="115.03"/>
  </r>
  <r>
    <s v="Umeå"/>
    <x v="0"/>
    <s v="Ordinarie anslagsfinansiering"/>
    <s v="VYBIA"/>
    <x v="1"/>
    <x v="23"/>
    <n v="1.1993708218639404E-2"/>
    <n v="119.56"/>
  </r>
  <r>
    <s v="Umeå"/>
    <x v="0"/>
    <s v="Ordinarie anslagsfinansiering"/>
    <s v="VYFYS"/>
    <x v="1"/>
    <x v="1"/>
    <n v="1.9878497997704785E-2"/>
    <n v="198.16"/>
  </r>
  <r>
    <s v="Umeå"/>
    <x v="0"/>
    <s v="Ordinarie anslagsfinansiering"/>
    <s v="VYRÖN"/>
    <x v="1"/>
    <x v="14"/>
    <n v="4.2844703748585559E-3"/>
    <n v="42.71"/>
  </r>
  <r>
    <s v="Umeå"/>
    <x v="0"/>
    <s v="Ordinarie anslagsfinansiering"/>
    <s v="VYRÖN"/>
    <x v="1"/>
    <x v="13"/>
    <n v="2.7987994253934369E-4"/>
    <n v="2.79"/>
  </r>
  <r>
    <s v="Umeå"/>
    <x v="0"/>
    <s v="Ordinarie anslagsfinansiering"/>
    <s v="VYSJG"/>
    <x v="1"/>
    <x v="1"/>
    <n v="3.5110387056906912E-5"/>
    <n v="0.35"/>
  </r>
  <r>
    <s v="Umeå"/>
    <x v="0"/>
    <s v="Ordinarie anslagsfinansiering"/>
    <s v="VYSJS"/>
    <x v="1"/>
    <x v="14"/>
    <n v="4.3295119856829871E-2"/>
    <n v="431.59"/>
  </r>
  <r>
    <s v="Umeå"/>
    <x v="0"/>
    <s v="Sommarkurs"/>
    <m/>
    <x v="0"/>
    <x v="36"/>
    <n v="5.0157695795581309E-5"/>
    <n v="0.5"/>
  </r>
  <r>
    <s v="Umeå"/>
    <x v="0"/>
    <s v="Sommarkurs"/>
    <m/>
    <x v="0"/>
    <x v="38"/>
    <n v="1.1335639249801375E-4"/>
    <n v="1.1299999999999999"/>
  </r>
  <r>
    <s v="Umeå"/>
    <x v="0"/>
    <s v="Sommarkurs"/>
    <m/>
    <x v="0"/>
    <x v="11"/>
    <n v="1.0031539159116262E-4"/>
    <n v="1"/>
  </r>
  <r>
    <s v="Umeå"/>
    <x v="0"/>
    <s v="Sommarkurs"/>
    <s v="NAMOM"/>
    <x v="0"/>
    <x v="38"/>
    <n v="2.5078847897790654E-5"/>
    <n v="0.25"/>
  </r>
  <r>
    <s v="Umeå"/>
    <x v="0"/>
    <s v="Sommarkurs"/>
    <s v="NGBIG"/>
    <x v="0"/>
    <x v="36"/>
    <n v="2.5078847897790654E-5"/>
    <n v="0.25"/>
  </r>
  <r>
    <s v="Umeå"/>
    <x v="0"/>
    <s v="Sommarkurs"/>
    <s v="NGLSC"/>
    <x v="0"/>
    <x v="38"/>
    <n v="7.5236543693371963E-5"/>
    <n v="0.75"/>
  </r>
  <r>
    <s v="Umeå"/>
    <x v="0"/>
    <s v="Utländska lärares vidareutbildning"/>
    <s v="LYLÄP"/>
    <x v="3"/>
    <x v="10"/>
    <n v="3.1097771393260409E-5"/>
    <n v="0.31"/>
  </r>
  <r>
    <s v="Umeå"/>
    <x v="0"/>
    <s v="Utländska lärares vidareutbildning"/>
    <s v="LYLÄP"/>
    <x v="0"/>
    <x v="4"/>
    <n v="1.3041000906851142E-5"/>
    <n v="0.13"/>
  </r>
  <r>
    <s v="Umeå"/>
    <x v="0"/>
    <s v="Vidareutbildning av obehöriga lärare"/>
    <m/>
    <x v="3"/>
    <x v="16"/>
    <n v="3.0696509826895761E-4"/>
    <n v="3.06"/>
  </r>
  <r>
    <s v="Umeå"/>
    <x v="0"/>
    <s v="Vidareutbildning av obehöriga lärare"/>
    <s v="LYLÄP"/>
    <x v="3"/>
    <x v="10"/>
    <n v="1.3642893256398119E-4"/>
    <n v="1.36"/>
  </r>
  <r>
    <s v="Umeå"/>
    <x v="0"/>
    <s v="Vidareutbildning av obehöriga lärare"/>
    <s v="LYLÄP"/>
    <x v="3"/>
    <x v="12"/>
    <n v="5.0157695795581314E-6"/>
    <n v="0.05"/>
  </r>
  <r>
    <s v="Umeå"/>
    <x v="0"/>
    <s v="Vidareutbildning av obehöriga lärare"/>
    <s v="LYLÄP"/>
    <x v="3"/>
    <x v="16"/>
    <n v="6.6609420016531975E-4"/>
    <n v="6.64"/>
  </r>
  <r>
    <s v="Umeå"/>
    <x v="0"/>
    <s v="Vidareutbildning av obehöriga lärare"/>
    <s v="LYLÄP"/>
    <x v="2"/>
    <x v="2"/>
    <n v="1.5047308738674393E-4"/>
    <n v="1.5"/>
  </r>
  <r>
    <s v="Umeå"/>
    <x v="0"/>
    <s v="Vidareutbildning av obehöriga lärare"/>
    <s v="LYLÄP"/>
    <x v="0"/>
    <x v="36"/>
    <n v="2.0063078318232524E-6"/>
    <n v="0.02"/>
  </r>
  <r>
    <s v="Umeå"/>
    <x v="0"/>
    <s v="Vidareutbildning av obehöriga lärare"/>
    <s v="LYLÄP"/>
    <x v="0"/>
    <x v="42"/>
    <n v="8.2258621104753347E-5"/>
    <n v="0.82"/>
  </r>
  <r>
    <s v="Umeå"/>
    <x v="0"/>
    <s v="Vidareutbildning av obehöriga lärare"/>
    <s v="LYLÄP"/>
    <x v="0"/>
    <x v="4"/>
    <n v="7.0220774113813824E-5"/>
    <n v="0.7"/>
  </r>
  <r>
    <s v="Umeå"/>
    <x v="0"/>
    <s v="Vidareutbildning av obehöriga lärare"/>
    <s v="LYLÄP"/>
    <x v="0"/>
    <x v="11"/>
    <n v="6.0189234954697571E-6"/>
    <n v="0.06"/>
  </r>
  <r>
    <s v="Umeå"/>
    <x v="0"/>
    <s v="Ö. nedlagd MILJÖHÖGSKOLAN"/>
    <s v="SPOMK"/>
    <x v="2"/>
    <x v="30"/>
    <n v="5.5173465375139448E-5"/>
    <n v="0.550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2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C53" firstHeaderRow="0" firstDataRow="1" firstDataCol="1"/>
  <pivotFields count="8">
    <pivotField showAll="0"/>
    <pivotField showAll="0">
      <items count="2">
        <item x="0"/>
        <item t="default"/>
      </items>
    </pivotField>
    <pivotField showAll="0"/>
    <pivotField showAll="0"/>
    <pivotField axis="axisRow" showAll="0">
      <items count="5">
        <item x="3"/>
        <item x="1"/>
        <item x="2"/>
        <item x="0"/>
        <item t="default"/>
      </items>
    </pivotField>
    <pivotField axis="axisRow" showAll="0">
      <items count="46">
        <item x="9"/>
        <item x="10"/>
        <item x="12"/>
        <item x="15"/>
        <item x="16"/>
        <item x="2"/>
        <item x="28"/>
        <item x="8"/>
        <item x="29"/>
        <item x="5"/>
        <item x="3"/>
        <item x="30"/>
        <item x="31"/>
        <item x="32"/>
        <item x="6"/>
        <item x="7"/>
        <item x="33"/>
        <item x="34"/>
        <item x="35"/>
        <item x="17"/>
        <item x="18"/>
        <item x="19"/>
        <item x="20"/>
        <item x="1"/>
        <item x="21"/>
        <item x="22"/>
        <item x="23"/>
        <item x="14"/>
        <item x="24"/>
        <item x="13"/>
        <item x="25"/>
        <item x="26"/>
        <item x="27"/>
        <item x="0"/>
        <item x="36"/>
        <item x="37"/>
        <item x="38"/>
        <item x="39"/>
        <item x="40"/>
        <item x="41"/>
        <item x="42"/>
        <item x="43"/>
        <item x="4"/>
        <item x="11"/>
        <item x="44"/>
        <item t="default"/>
      </items>
    </pivotField>
    <pivotField dataField="1" numFmtId="10" showAll="0"/>
    <pivotField dataField="1" showAll="0"/>
  </pivotFields>
  <rowFields count="2">
    <field x="4"/>
    <field x="5"/>
  </rowFields>
  <rowItems count="5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3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av HST" fld="7" baseField="0" baseItem="0"/>
    <dataField name="Summa av Andel av HTS" fld="6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3"/>
  <sheetViews>
    <sheetView topLeftCell="A37" workbookViewId="0">
      <selection activeCell="A56" sqref="A55:A56"/>
    </sheetView>
  </sheetViews>
  <sheetFormatPr defaultRowHeight="15.75" x14ac:dyDescent="0.25"/>
  <cols>
    <col min="1" max="1" width="72.5703125" style="6" customWidth="1"/>
    <col min="2" max="2" width="15.5703125" style="6" bestFit="1" customWidth="1"/>
    <col min="3" max="3" width="25" style="6" bestFit="1" customWidth="1"/>
    <col min="4" max="16384" width="9.140625" style="6"/>
  </cols>
  <sheetData>
    <row r="3" spans="1:3" x14ac:dyDescent="0.25">
      <c r="A3" s="6" t="s">
        <v>47</v>
      </c>
      <c r="B3" s="6" t="s">
        <v>51</v>
      </c>
      <c r="C3" s="6" t="s">
        <v>52</v>
      </c>
    </row>
    <row r="4" spans="1:3" x14ac:dyDescent="0.25">
      <c r="A4" s="7" t="s">
        <v>0</v>
      </c>
      <c r="B4" s="8">
        <v>1310.79</v>
      </c>
      <c r="C4" s="9">
        <v>0.13149241214378005</v>
      </c>
    </row>
    <row r="5" spans="1:3" x14ac:dyDescent="0.25">
      <c r="A5" s="10" t="s">
        <v>1</v>
      </c>
      <c r="B5" s="8">
        <v>7.64</v>
      </c>
      <c r="C5" s="9">
        <v>7.6640959175648237E-4</v>
      </c>
    </row>
    <row r="6" spans="1:3" x14ac:dyDescent="0.25">
      <c r="A6" s="10" t="s">
        <v>2</v>
      </c>
      <c r="B6" s="8">
        <v>512.3599999999999</v>
      </c>
      <c r="C6" s="9">
        <v>5.1397594035648059E-2</v>
      </c>
    </row>
    <row r="7" spans="1:3" x14ac:dyDescent="0.25">
      <c r="A7" s="10" t="s">
        <v>3</v>
      </c>
      <c r="B7" s="8">
        <v>325.70999999999998</v>
      </c>
      <c r="C7" s="9">
        <v>3.2673726195157578E-2</v>
      </c>
    </row>
    <row r="8" spans="1:3" x14ac:dyDescent="0.25">
      <c r="A8" s="10" t="s">
        <v>4</v>
      </c>
      <c r="B8" s="8">
        <v>306.2</v>
      </c>
      <c r="C8" s="9">
        <v>3.0716572905213995E-2</v>
      </c>
    </row>
    <row r="9" spans="1:3" x14ac:dyDescent="0.25">
      <c r="A9" s="10" t="s">
        <v>5</v>
      </c>
      <c r="B9" s="8">
        <v>158.88000000000002</v>
      </c>
      <c r="C9" s="9">
        <v>1.5938109416003921E-2</v>
      </c>
    </row>
    <row r="10" spans="1:3" x14ac:dyDescent="0.25">
      <c r="A10" s="7" t="s">
        <v>6</v>
      </c>
      <c r="B10" s="8">
        <v>1334.4900000000002</v>
      </c>
      <c r="C10" s="9">
        <v>0.13386988692449059</v>
      </c>
    </row>
    <row r="11" spans="1:3" x14ac:dyDescent="0.25">
      <c r="A11" s="10" t="s">
        <v>53</v>
      </c>
      <c r="B11" s="8">
        <v>0.21</v>
      </c>
      <c r="C11" s="9">
        <v>2.1066232234144148E-5</v>
      </c>
    </row>
    <row r="12" spans="1:3" x14ac:dyDescent="0.25">
      <c r="A12" s="10" t="s">
        <v>7</v>
      </c>
      <c r="B12" s="8">
        <v>43.46</v>
      </c>
      <c r="C12" s="9">
        <v>4.3597069185519277E-3</v>
      </c>
    </row>
    <row r="13" spans="1:3" x14ac:dyDescent="0.25">
      <c r="A13" s="10" t="s">
        <v>8</v>
      </c>
      <c r="B13" s="8">
        <v>18.59</v>
      </c>
      <c r="C13" s="9">
        <v>1.8648631296797132E-3</v>
      </c>
    </row>
    <row r="14" spans="1:3" x14ac:dyDescent="0.25">
      <c r="A14" s="10" t="s">
        <v>9</v>
      </c>
      <c r="B14" s="8">
        <v>0.48</v>
      </c>
      <c r="C14" s="9">
        <v>4.8151387963758057E-5</v>
      </c>
    </row>
    <row r="15" spans="1:3" x14ac:dyDescent="0.25">
      <c r="A15" s="10" t="s">
        <v>10</v>
      </c>
      <c r="B15" s="8">
        <v>387.27</v>
      </c>
      <c r="C15" s="9">
        <v>3.8849141701509549E-2</v>
      </c>
    </row>
    <row r="16" spans="1:3" x14ac:dyDescent="0.25">
      <c r="A16" s="10" t="s">
        <v>11</v>
      </c>
      <c r="B16" s="8">
        <v>0.8</v>
      </c>
      <c r="C16" s="9">
        <v>8.0252313272930089E-5</v>
      </c>
    </row>
    <row r="17" spans="1:3" x14ac:dyDescent="0.25">
      <c r="A17" s="10" t="s">
        <v>12</v>
      </c>
      <c r="B17" s="8">
        <v>9.07</v>
      </c>
      <c r="C17" s="9">
        <v>9.0986060173184498E-4</v>
      </c>
    </row>
    <row r="18" spans="1:3" x14ac:dyDescent="0.25">
      <c r="A18" s="10" t="s">
        <v>13</v>
      </c>
      <c r="B18" s="8">
        <v>122.78</v>
      </c>
      <c r="C18" s="9">
        <v>1.2316723779562947E-2</v>
      </c>
    </row>
    <row r="19" spans="1:3" x14ac:dyDescent="0.25">
      <c r="A19" s="10" t="s">
        <v>14</v>
      </c>
      <c r="B19" s="8">
        <v>489.08</v>
      </c>
      <c r="C19" s="9">
        <v>4.9062251719405814E-2</v>
      </c>
    </row>
    <row r="20" spans="1:3" x14ac:dyDescent="0.25">
      <c r="A20" s="10" t="s">
        <v>15</v>
      </c>
      <c r="B20" s="8">
        <v>22.71</v>
      </c>
      <c r="C20" s="9">
        <v>2.2781625430353027E-3</v>
      </c>
    </row>
    <row r="21" spans="1:3" x14ac:dyDescent="0.25">
      <c r="A21" s="10" t="s">
        <v>16</v>
      </c>
      <c r="B21" s="8">
        <v>33.04</v>
      </c>
      <c r="C21" s="9">
        <v>3.3144205381720128E-3</v>
      </c>
    </row>
    <row r="22" spans="1:3" x14ac:dyDescent="0.25">
      <c r="A22" s="10" t="s">
        <v>17</v>
      </c>
      <c r="B22" s="8">
        <v>79.37</v>
      </c>
      <c r="C22" s="9">
        <v>7.9620326305905771E-3</v>
      </c>
    </row>
    <row r="23" spans="1:3" x14ac:dyDescent="0.25">
      <c r="A23" s="10" t="s">
        <v>18</v>
      </c>
      <c r="B23" s="8">
        <v>0.67</v>
      </c>
      <c r="C23" s="9">
        <v>6.7211312366078957E-5</v>
      </c>
    </row>
    <row r="24" spans="1:3" x14ac:dyDescent="0.25">
      <c r="A24" s="10" t="s">
        <v>19</v>
      </c>
      <c r="B24" s="8">
        <v>126.96</v>
      </c>
      <c r="C24" s="9">
        <v>1.2736042116414006E-2</v>
      </c>
    </row>
    <row r="25" spans="1:3" x14ac:dyDescent="0.25">
      <c r="A25" s="7" t="s">
        <v>20</v>
      </c>
      <c r="B25" s="8">
        <v>4835.2700000000013</v>
      </c>
      <c r="C25" s="9">
        <v>0.48505200349900091</v>
      </c>
    </row>
    <row r="26" spans="1:3" x14ac:dyDescent="0.25">
      <c r="A26" s="10" t="s">
        <v>21</v>
      </c>
      <c r="B26" s="8">
        <v>443.08</v>
      </c>
      <c r="C26" s="9">
        <v>4.444774370621233E-2</v>
      </c>
    </row>
    <row r="27" spans="1:3" x14ac:dyDescent="0.25">
      <c r="A27" s="10" t="s">
        <v>22</v>
      </c>
      <c r="B27" s="8">
        <v>265.36</v>
      </c>
      <c r="C27" s="9">
        <v>2.6619692312630911E-2</v>
      </c>
    </row>
    <row r="28" spans="1:3" x14ac:dyDescent="0.25">
      <c r="A28" s="10" t="s">
        <v>23</v>
      </c>
      <c r="B28" s="8">
        <v>524.05999999999995</v>
      </c>
      <c r="C28" s="9">
        <v>5.257128411726468E-2</v>
      </c>
    </row>
    <row r="29" spans="1:3" x14ac:dyDescent="0.25">
      <c r="A29" s="10" t="s">
        <v>24</v>
      </c>
      <c r="B29" s="8">
        <v>269.47999999999996</v>
      </c>
      <c r="C29" s="9">
        <v>2.7032991725986503E-2</v>
      </c>
    </row>
    <row r="30" spans="1:3" x14ac:dyDescent="0.25">
      <c r="A30" s="10" t="s">
        <v>25</v>
      </c>
      <c r="B30" s="8">
        <v>1199.3000000000006</v>
      </c>
      <c r="C30" s="9">
        <v>0.12030824913528135</v>
      </c>
    </row>
    <row r="31" spans="1:3" x14ac:dyDescent="0.25">
      <c r="A31" s="10" t="s">
        <v>26</v>
      </c>
      <c r="B31" s="8">
        <v>614.2299999999999</v>
      </c>
      <c r="C31" s="9">
        <v>6.1616722977039823E-2</v>
      </c>
    </row>
    <row r="32" spans="1:3" x14ac:dyDescent="0.25">
      <c r="A32" s="10" t="s">
        <v>27</v>
      </c>
      <c r="B32" s="8">
        <v>231.90000000000003</v>
      </c>
      <c r="C32" s="9">
        <v>2.3263139309990615E-2</v>
      </c>
    </row>
    <row r="33" spans="1:3" x14ac:dyDescent="0.25">
      <c r="A33" s="10" t="s">
        <v>28</v>
      </c>
      <c r="B33" s="8">
        <v>613.18000000000006</v>
      </c>
      <c r="C33" s="9">
        <v>6.1511391815869093E-2</v>
      </c>
    </row>
    <row r="34" spans="1:3" x14ac:dyDescent="0.25">
      <c r="A34" s="10" t="s">
        <v>29</v>
      </c>
      <c r="B34" s="8">
        <v>223.04999999999998</v>
      </c>
      <c r="C34" s="9">
        <v>2.2375348094408821E-2</v>
      </c>
    </row>
    <row r="35" spans="1:3" x14ac:dyDescent="0.25">
      <c r="A35" s="10" t="s">
        <v>30</v>
      </c>
      <c r="B35" s="8">
        <v>230.07999999999998</v>
      </c>
      <c r="C35" s="9">
        <v>2.30805652972947E-2</v>
      </c>
    </row>
    <row r="36" spans="1:3" x14ac:dyDescent="0.25">
      <c r="A36" s="10" t="s">
        <v>31</v>
      </c>
      <c r="B36" s="8">
        <v>121.88</v>
      </c>
      <c r="C36" s="9">
        <v>1.2226439927130902E-2</v>
      </c>
    </row>
    <row r="37" spans="1:3" x14ac:dyDescent="0.25">
      <c r="A37" s="10" t="s">
        <v>32</v>
      </c>
      <c r="B37" s="8">
        <v>31.15</v>
      </c>
      <c r="C37" s="9">
        <v>3.124824448064716E-3</v>
      </c>
    </row>
    <row r="38" spans="1:3" x14ac:dyDescent="0.25">
      <c r="A38" s="10" t="s">
        <v>33</v>
      </c>
      <c r="B38" s="8">
        <v>68.02000000000001</v>
      </c>
      <c r="C38" s="9">
        <v>6.8234529360308811E-3</v>
      </c>
    </row>
    <row r="39" spans="1:3" x14ac:dyDescent="0.25">
      <c r="A39" s="10" t="s">
        <v>54</v>
      </c>
      <c r="B39" s="8">
        <v>0.5</v>
      </c>
      <c r="C39" s="9">
        <v>5.0157695795581309E-5</v>
      </c>
    </row>
    <row r="40" spans="1:3" x14ac:dyDescent="0.25">
      <c r="A40" s="7" t="s">
        <v>34</v>
      </c>
      <c r="B40" s="8">
        <v>2488.0099999999998</v>
      </c>
      <c r="C40" s="9">
        <v>0.24958569743272846</v>
      </c>
    </row>
    <row r="41" spans="1:3" x14ac:dyDescent="0.25">
      <c r="A41" s="10" t="s">
        <v>35</v>
      </c>
      <c r="B41" s="8">
        <v>133.78</v>
      </c>
      <c r="C41" s="9">
        <v>1.3420193087065735E-2</v>
      </c>
    </row>
    <row r="42" spans="1:3" x14ac:dyDescent="0.25">
      <c r="A42" s="10" t="s">
        <v>36</v>
      </c>
      <c r="B42" s="8">
        <v>199.07</v>
      </c>
      <c r="C42" s="9">
        <v>1.9969785004052748E-2</v>
      </c>
    </row>
    <row r="43" spans="1:3" x14ac:dyDescent="0.25">
      <c r="A43" s="10" t="s">
        <v>37</v>
      </c>
      <c r="B43" s="8">
        <v>58.04</v>
      </c>
      <c r="C43" s="9">
        <v>5.8223053279510785E-3</v>
      </c>
    </row>
    <row r="44" spans="1:3" x14ac:dyDescent="0.25">
      <c r="A44" s="10" t="s">
        <v>38</v>
      </c>
      <c r="B44" s="8">
        <v>117.67999999999999</v>
      </c>
      <c r="C44" s="9">
        <v>1.1805115282448018E-2</v>
      </c>
    </row>
    <row r="45" spans="1:3" x14ac:dyDescent="0.25">
      <c r="A45" s="10" t="s">
        <v>39</v>
      </c>
      <c r="B45" s="8">
        <v>83.240000000000009</v>
      </c>
      <c r="C45" s="9">
        <v>8.3502531960483756E-3</v>
      </c>
    </row>
    <row r="46" spans="1:3" x14ac:dyDescent="0.25">
      <c r="A46" s="10" t="s">
        <v>40</v>
      </c>
      <c r="B46" s="8">
        <v>253.07000000000002</v>
      </c>
      <c r="C46" s="9">
        <v>2.5386816149975525E-2</v>
      </c>
    </row>
    <row r="47" spans="1:3" x14ac:dyDescent="0.25">
      <c r="A47" s="10" t="s">
        <v>41</v>
      </c>
      <c r="B47" s="8">
        <v>461.01999999999992</v>
      </c>
      <c r="C47" s="9">
        <v>4.6247401831357789E-2</v>
      </c>
    </row>
    <row r="48" spans="1:3" x14ac:dyDescent="0.25">
      <c r="A48" s="10" t="s">
        <v>42</v>
      </c>
      <c r="B48" s="8">
        <v>122.17</v>
      </c>
      <c r="C48" s="9">
        <v>1.2255531390692336E-2</v>
      </c>
    </row>
    <row r="49" spans="1:3" x14ac:dyDescent="0.25">
      <c r="A49" s="10" t="s">
        <v>43</v>
      </c>
      <c r="B49" s="8">
        <v>356.30999999999995</v>
      </c>
      <c r="C49" s="9">
        <v>3.5743377177847153E-2</v>
      </c>
    </row>
    <row r="50" spans="1:3" x14ac:dyDescent="0.25">
      <c r="A50" s="10" t="s">
        <v>44</v>
      </c>
      <c r="B50" s="8">
        <v>449.69999999999993</v>
      </c>
      <c r="C50" s="9">
        <v>4.5111831598545829E-2</v>
      </c>
    </row>
    <row r="51" spans="1:3" x14ac:dyDescent="0.25">
      <c r="A51" s="10" t="s">
        <v>45</v>
      </c>
      <c r="B51" s="8">
        <v>229.33000000000004</v>
      </c>
      <c r="C51" s="9">
        <v>2.3005328753601322E-2</v>
      </c>
    </row>
    <row r="52" spans="1:3" x14ac:dyDescent="0.25">
      <c r="A52" s="10" t="s">
        <v>46</v>
      </c>
      <c r="B52" s="8">
        <v>24.6</v>
      </c>
      <c r="C52" s="9">
        <v>2.4677586331426004E-3</v>
      </c>
    </row>
    <row r="53" spans="1:3" x14ac:dyDescent="0.25">
      <c r="A53" s="7" t="s">
        <v>48</v>
      </c>
      <c r="B53" s="8">
        <v>9968.56</v>
      </c>
      <c r="C53" s="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B5" workbookViewId="0">
      <selection activeCell="G15" sqref="F14:G15"/>
    </sheetView>
  </sheetViews>
  <sheetFormatPr defaultRowHeight="15" x14ac:dyDescent="0.25"/>
  <cols>
    <col min="1" max="1" width="0" hidden="1" customWidth="1"/>
    <col min="2" max="2" width="65.28515625" bestFit="1" customWidth="1"/>
    <col min="3" max="3" width="15" hidden="1" customWidth="1"/>
    <col min="4" max="4" width="15" customWidth="1"/>
    <col min="5" max="5" width="19.7109375" bestFit="1" customWidth="1"/>
  </cols>
  <sheetData>
    <row r="1" spans="1:5" ht="60" x14ac:dyDescent="0.25">
      <c r="D1" s="3" t="s">
        <v>50</v>
      </c>
    </row>
    <row r="2" spans="1:5" x14ac:dyDescent="0.25">
      <c r="B2" t="s">
        <v>47</v>
      </c>
      <c r="C2" t="s">
        <v>49</v>
      </c>
    </row>
    <row r="3" spans="1:5" ht="15.75" x14ac:dyDescent="0.25">
      <c r="B3" s="11" t="s">
        <v>0</v>
      </c>
      <c r="C3" s="12">
        <v>1310.79</v>
      </c>
      <c r="D3" s="14"/>
    </row>
    <row r="4" spans="1:5" ht="15.75" x14ac:dyDescent="0.25">
      <c r="A4">
        <v>1400</v>
      </c>
      <c r="B4" s="13" t="s">
        <v>1</v>
      </c>
      <c r="C4" s="15">
        <v>7.64</v>
      </c>
      <c r="D4" s="18">
        <v>968.26835221914007</v>
      </c>
    </row>
    <row r="5" spans="1:5" ht="15.75" x14ac:dyDescent="0.25">
      <c r="A5">
        <v>1620</v>
      </c>
      <c r="B5" s="13" t="s">
        <v>2</v>
      </c>
      <c r="C5" s="15">
        <v>512.3599999999999</v>
      </c>
      <c r="D5" s="18">
        <v>64934.813212434354</v>
      </c>
      <c r="E5" s="5"/>
    </row>
    <row r="6" spans="1:5" ht="15.75" x14ac:dyDescent="0.25">
      <c r="A6">
        <v>1630</v>
      </c>
      <c r="B6" s="13" t="s">
        <v>3</v>
      </c>
      <c r="C6" s="15">
        <v>325.70999999999998</v>
      </c>
      <c r="D6" s="18">
        <v>41279.409031583258</v>
      </c>
      <c r="E6" s="5"/>
    </row>
    <row r="7" spans="1:5" ht="15.75" x14ac:dyDescent="0.25">
      <c r="A7">
        <v>1640</v>
      </c>
      <c r="B7" s="13" t="s">
        <v>4</v>
      </c>
      <c r="C7" s="15">
        <v>306.2</v>
      </c>
      <c r="D7" s="18">
        <v>38806.776105955585</v>
      </c>
      <c r="E7" s="5"/>
    </row>
    <row r="8" spans="1:5" ht="15.75" x14ac:dyDescent="0.25">
      <c r="A8">
        <v>1650</v>
      </c>
      <c r="B8" s="13" t="s">
        <v>5</v>
      </c>
      <c r="C8" s="15">
        <v>158.88000000000002</v>
      </c>
      <c r="D8" s="18">
        <v>20135.926151907985</v>
      </c>
      <c r="E8" s="5"/>
    </row>
    <row r="9" spans="1:5" x14ac:dyDescent="0.25">
      <c r="D9" s="2"/>
      <c r="E9" s="5"/>
    </row>
    <row r="10" spans="1:5" ht="15.75" x14ac:dyDescent="0.25">
      <c r="B10" s="11" t="s">
        <v>6</v>
      </c>
      <c r="C10" s="12">
        <v>1334.4900000000002</v>
      </c>
      <c r="D10" s="19"/>
      <c r="E10" s="5"/>
    </row>
    <row r="11" spans="1:5" s="4" customFormat="1" ht="15.75" x14ac:dyDescent="0.25">
      <c r="A11" s="5">
        <v>3000</v>
      </c>
      <c r="B11" s="13" t="s">
        <v>53</v>
      </c>
      <c r="C11" s="15">
        <v>0.21</v>
      </c>
      <c r="D11" s="18">
        <v>26.614706016494683</v>
      </c>
      <c r="E11" s="5"/>
    </row>
    <row r="12" spans="1:5" ht="15.75" x14ac:dyDescent="0.25">
      <c r="A12" s="5">
        <v>3100</v>
      </c>
      <c r="B12" s="13" t="s">
        <v>7</v>
      </c>
      <c r="C12" s="15">
        <v>43.46</v>
      </c>
      <c r="D12" s="18">
        <v>5507.9767784612341</v>
      </c>
      <c r="E12" s="5"/>
    </row>
    <row r="13" spans="1:5" ht="15.75" x14ac:dyDescent="0.25">
      <c r="A13" s="5">
        <v>3220</v>
      </c>
      <c r="B13" s="13" t="s">
        <v>8</v>
      </c>
      <c r="C13" s="15">
        <v>18.59</v>
      </c>
      <c r="D13" s="18">
        <v>2356.0351659363628</v>
      </c>
      <c r="E13" s="5"/>
    </row>
    <row r="14" spans="1:5" ht="15.75" x14ac:dyDescent="0.25">
      <c r="A14" s="5">
        <v>3250</v>
      </c>
      <c r="B14" s="13" t="s">
        <v>9</v>
      </c>
      <c r="C14" s="15">
        <v>0.48</v>
      </c>
      <c r="D14" s="18">
        <v>60.833613751987855</v>
      </c>
      <c r="E14" s="5"/>
    </row>
    <row r="15" spans="1:5" ht="15.75" x14ac:dyDescent="0.25">
      <c r="A15" s="5">
        <v>3300</v>
      </c>
      <c r="B15" s="13" t="s">
        <v>10</v>
      </c>
      <c r="C15" s="15">
        <v>387.27</v>
      </c>
      <c r="D15" s="18">
        <v>49081.319995275699</v>
      </c>
      <c r="E15" s="5"/>
    </row>
    <row r="16" spans="1:5" ht="15.75" x14ac:dyDescent="0.25">
      <c r="A16" s="5">
        <v>3350</v>
      </c>
      <c r="B16" s="13" t="s">
        <v>11</v>
      </c>
      <c r="C16" s="15">
        <v>0.8</v>
      </c>
      <c r="D16" s="18">
        <v>101.3893562533131</v>
      </c>
      <c r="E16" s="5"/>
    </row>
    <row r="17" spans="1:5" ht="15.75" x14ac:dyDescent="0.25">
      <c r="A17" s="5">
        <v>3400</v>
      </c>
      <c r="B17" s="13" t="s">
        <v>12</v>
      </c>
      <c r="C17" s="15">
        <v>9.07</v>
      </c>
      <c r="D17" s="18">
        <v>1149.5018265219371</v>
      </c>
      <c r="E17" s="5"/>
    </row>
    <row r="18" spans="1:5" ht="15.75" x14ac:dyDescent="0.25">
      <c r="A18" s="5">
        <v>3450</v>
      </c>
      <c r="B18" s="13" t="s">
        <v>13</v>
      </c>
      <c r="C18" s="15">
        <v>122.78</v>
      </c>
      <c r="D18" s="18">
        <v>15560.731450977226</v>
      </c>
      <c r="E18" s="5"/>
    </row>
    <row r="19" spans="1:5" ht="15.75" x14ac:dyDescent="0.25">
      <c r="A19" s="5">
        <v>3500</v>
      </c>
      <c r="B19" s="13" t="s">
        <v>14</v>
      </c>
      <c r="C19" s="15">
        <v>489.08</v>
      </c>
      <c r="D19" s="18">
        <v>61984.382945462967</v>
      </c>
      <c r="E19" s="5"/>
    </row>
    <row r="20" spans="1:5" ht="15.75" x14ac:dyDescent="0.25">
      <c r="A20" s="5">
        <v>3550</v>
      </c>
      <c r="B20" s="13" t="s">
        <v>15</v>
      </c>
      <c r="C20" s="15">
        <v>22.71</v>
      </c>
      <c r="D20" s="18">
        <v>2878.1903506409253</v>
      </c>
      <c r="E20" s="5"/>
    </row>
    <row r="21" spans="1:5" ht="15.75" x14ac:dyDescent="0.25">
      <c r="A21" s="5">
        <v>3600</v>
      </c>
      <c r="B21" s="13" t="s">
        <v>16</v>
      </c>
      <c r="C21" s="15">
        <v>33.04</v>
      </c>
      <c r="D21" s="18">
        <v>4187.3804132618307</v>
      </c>
      <c r="E21" s="5"/>
    </row>
    <row r="22" spans="1:5" ht="15.75" x14ac:dyDescent="0.25">
      <c r="A22" s="5">
        <v>3700</v>
      </c>
      <c r="B22" s="13" t="s">
        <v>17</v>
      </c>
      <c r="C22" s="15">
        <v>79.37</v>
      </c>
      <c r="D22" s="18">
        <v>10059.091507281824</v>
      </c>
      <c r="E22" s="5"/>
    </row>
    <row r="23" spans="1:5" ht="15.75" x14ac:dyDescent="0.25">
      <c r="A23" s="5">
        <v>3910</v>
      </c>
      <c r="B23" s="13" t="s">
        <v>18</v>
      </c>
      <c r="C23" s="15">
        <v>0.67</v>
      </c>
      <c r="D23" s="18">
        <v>84.913585862149716</v>
      </c>
      <c r="E23" s="5"/>
    </row>
    <row r="24" spans="1:5" ht="15.75" x14ac:dyDescent="0.25">
      <c r="A24" s="5">
        <v>3960</v>
      </c>
      <c r="B24" s="13" t="s">
        <v>19</v>
      </c>
      <c r="C24" s="15">
        <v>126.96</v>
      </c>
      <c r="D24" s="18">
        <v>16090.490837400786</v>
      </c>
      <c r="E24" s="5"/>
    </row>
    <row r="25" spans="1:5" ht="15.75" x14ac:dyDescent="0.25">
      <c r="A25">
        <v>2000</v>
      </c>
      <c r="B25" s="16" t="s">
        <v>20</v>
      </c>
      <c r="C25" s="17">
        <v>4835.2700000000013</v>
      </c>
      <c r="D25" s="20">
        <v>612806.14076369663</v>
      </c>
      <c r="E25" s="5"/>
    </row>
    <row r="26" spans="1:5" ht="15.75" x14ac:dyDescent="0.25">
      <c r="B26" s="10" t="s">
        <v>21</v>
      </c>
      <c r="C26" s="8">
        <v>443.08</v>
      </c>
      <c r="D26" s="21"/>
      <c r="E26" s="5"/>
    </row>
    <row r="27" spans="1:5" ht="15.75" x14ac:dyDescent="0.25">
      <c r="B27" s="10" t="s">
        <v>22</v>
      </c>
      <c r="C27" s="8">
        <v>265.36</v>
      </c>
      <c r="D27" s="21"/>
      <c r="E27" s="5"/>
    </row>
    <row r="28" spans="1:5" ht="15.75" x14ac:dyDescent="0.25">
      <c r="B28" s="10" t="s">
        <v>23</v>
      </c>
      <c r="C28" s="8">
        <v>524.05999999999995</v>
      </c>
      <c r="D28" s="21"/>
      <c r="E28" s="5"/>
    </row>
    <row r="29" spans="1:5" ht="15.75" x14ac:dyDescent="0.25">
      <c r="B29" s="10" t="s">
        <v>24</v>
      </c>
      <c r="C29" s="8">
        <v>269.47999999999996</v>
      </c>
      <c r="D29" s="21"/>
      <c r="E29" s="5"/>
    </row>
    <row r="30" spans="1:5" ht="15.75" x14ac:dyDescent="0.25">
      <c r="B30" s="10" t="s">
        <v>25</v>
      </c>
      <c r="C30" s="8">
        <v>1199.3000000000006</v>
      </c>
      <c r="D30" s="21"/>
      <c r="E30" s="5"/>
    </row>
    <row r="31" spans="1:5" ht="15.75" x14ac:dyDescent="0.25">
      <c r="B31" s="10" t="s">
        <v>26</v>
      </c>
      <c r="C31" s="8">
        <v>614.2299999999999</v>
      </c>
      <c r="D31" s="21"/>
      <c r="E31" s="5"/>
    </row>
    <row r="32" spans="1:5" ht="15.75" x14ac:dyDescent="0.25">
      <c r="B32" s="10" t="s">
        <v>27</v>
      </c>
      <c r="C32" s="8">
        <v>231.90000000000003</v>
      </c>
      <c r="D32" s="21"/>
      <c r="E32" s="5"/>
    </row>
    <row r="33" spans="1:5" ht="15.75" x14ac:dyDescent="0.25">
      <c r="B33" s="10" t="s">
        <v>28</v>
      </c>
      <c r="C33" s="8">
        <v>613.18000000000006</v>
      </c>
      <c r="D33" s="21"/>
      <c r="E33" s="5"/>
    </row>
    <row r="34" spans="1:5" ht="15.75" x14ac:dyDescent="0.25">
      <c r="B34" s="10" t="s">
        <v>29</v>
      </c>
      <c r="C34" s="8">
        <v>223.04999999999998</v>
      </c>
      <c r="D34" s="21"/>
      <c r="E34" s="5"/>
    </row>
    <row r="35" spans="1:5" ht="15.75" x14ac:dyDescent="0.25">
      <c r="B35" s="10" t="s">
        <v>30</v>
      </c>
      <c r="C35" s="8">
        <v>230.07999999999998</v>
      </c>
      <c r="D35" s="21"/>
      <c r="E35" s="5"/>
    </row>
    <row r="36" spans="1:5" ht="15.75" x14ac:dyDescent="0.25">
      <c r="B36" s="10" t="s">
        <v>31</v>
      </c>
      <c r="C36" s="8">
        <v>121.88</v>
      </c>
      <c r="D36" s="21"/>
      <c r="E36" s="5"/>
    </row>
    <row r="37" spans="1:5" ht="15.75" x14ac:dyDescent="0.25">
      <c r="B37" s="10" t="s">
        <v>32</v>
      </c>
      <c r="C37" s="8">
        <v>31.15</v>
      </c>
      <c r="D37" s="21"/>
      <c r="E37" s="5"/>
    </row>
    <row r="38" spans="1:5" ht="15.75" x14ac:dyDescent="0.25">
      <c r="B38" s="10" t="s">
        <v>33</v>
      </c>
      <c r="C38" s="8">
        <v>68.02000000000001</v>
      </c>
      <c r="D38" s="21"/>
      <c r="E38" s="5"/>
    </row>
    <row r="39" spans="1:5" ht="15.75" x14ac:dyDescent="0.25">
      <c r="B39" s="10" t="s">
        <v>54</v>
      </c>
      <c r="C39" s="8">
        <v>0.5</v>
      </c>
      <c r="D39" s="21"/>
      <c r="E39" s="5"/>
    </row>
    <row r="40" spans="1:5" ht="15.75" x14ac:dyDescent="0.25">
      <c r="A40">
        <v>5000</v>
      </c>
      <c r="B40" s="16" t="s">
        <v>34</v>
      </c>
      <c r="C40" s="17">
        <v>2488.0099999999998</v>
      </c>
      <c r="D40" s="20">
        <v>315322.16531475686</v>
      </c>
      <c r="E40" s="5"/>
    </row>
    <row r="41" spans="1:5" ht="15.75" x14ac:dyDescent="0.25">
      <c r="B41" s="10" t="s">
        <v>35</v>
      </c>
      <c r="C41" s="8">
        <v>133.78</v>
      </c>
      <c r="D41" s="21"/>
      <c r="E41" s="5"/>
    </row>
    <row r="42" spans="1:5" ht="15.75" x14ac:dyDescent="0.25">
      <c r="B42" s="10" t="s">
        <v>36</v>
      </c>
      <c r="C42" s="8">
        <v>199.07</v>
      </c>
      <c r="D42" s="21"/>
      <c r="E42" s="5"/>
    </row>
    <row r="43" spans="1:5" ht="15.75" x14ac:dyDescent="0.25">
      <c r="B43" s="10" t="s">
        <v>37</v>
      </c>
      <c r="C43" s="8">
        <v>58.04</v>
      </c>
      <c r="D43" s="21"/>
      <c r="E43" s="5"/>
    </row>
    <row r="44" spans="1:5" ht="15.75" x14ac:dyDescent="0.25">
      <c r="B44" s="10" t="s">
        <v>38</v>
      </c>
      <c r="C44" s="8">
        <v>117.67999999999999</v>
      </c>
      <c r="D44" s="21"/>
      <c r="E44" s="5"/>
    </row>
    <row r="45" spans="1:5" ht="15.75" x14ac:dyDescent="0.25">
      <c r="B45" s="10" t="s">
        <v>39</v>
      </c>
      <c r="C45" s="8">
        <v>83.240000000000009</v>
      </c>
      <c r="D45" s="21"/>
      <c r="E45" s="5"/>
    </row>
    <row r="46" spans="1:5" ht="15.75" x14ac:dyDescent="0.25">
      <c r="B46" s="10" t="s">
        <v>40</v>
      </c>
      <c r="C46" s="8">
        <v>253.07000000000002</v>
      </c>
      <c r="D46" s="21"/>
      <c r="E46" s="5"/>
    </row>
    <row r="47" spans="1:5" ht="15.75" x14ac:dyDescent="0.25">
      <c r="B47" s="10" t="s">
        <v>41</v>
      </c>
      <c r="C47" s="8">
        <v>461.01999999999992</v>
      </c>
      <c r="D47" s="21"/>
      <c r="E47" s="5"/>
    </row>
    <row r="48" spans="1:5" ht="15.75" x14ac:dyDescent="0.25">
      <c r="B48" s="10" t="s">
        <v>42</v>
      </c>
      <c r="C48" s="8">
        <v>122.17</v>
      </c>
      <c r="D48" s="21"/>
      <c r="E48" s="5"/>
    </row>
    <row r="49" spans="2:5" ht="15.75" x14ac:dyDescent="0.25">
      <c r="B49" s="10" t="s">
        <v>43</v>
      </c>
      <c r="C49" s="8">
        <v>356.30999999999995</v>
      </c>
      <c r="D49" s="21"/>
      <c r="E49" s="5"/>
    </row>
    <row r="50" spans="2:5" ht="15.75" x14ac:dyDescent="0.25">
      <c r="B50" s="10" t="s">
        <v>44</v>
      </c>
      <c r="C50" s="8">
        <v>449.69999999999993</v>
      </c>
      <c r="D50" s="21"/>
      <c r="E50" s="5"/>
    </row>
    <row r="51" spans="2:5" ht="15.75" x14ac:dyDescent="0.25">
      <c r="B51" s="10" t="s">
        <v>45</v>
      </c>
      <c r="C51" s="8">
        <v>229.33000000000004</v>
      </c>
      <c r="D51" s="21"/>
      <c r="E51" s="5"/>
    </row>
    <row r="52" spans="2:5" ht="15.75" x14ac:dyDescent="0.25">
      <c r="B52" s="10" t="s">
        <v>46</v>
      </c>
      <c r="C52" s="8">
        <v>24.6</v>
      </c>
      <c r="D52" s="21"/>
      <c r="E52" s="5"/>
    </row>
    <row r="53" spans="2:5" ht="15.75" x14ac:dyDescent="0.25">
      <c r="B53" s="1" t="s">
        <v>55</v>
      </c>
      <c r="C53" s="1">
        <f>+C3+C10+C25+C40</f>
        <v>9968.5600000000013</v>
      </c>
      <c r="D53" s="22">
        <v>1263382.3514656585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Campusstud fr Planeringsen 2018</vt:lpstr>
      <vt:lpstr>Beräkning kost per instfak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Axebro</dc:creator>
  <cp:lastModifiedBy>Larissa Gulandal</cp:lastModifiedBy>
  <dcterms:created xsi:type="dcterms:W3CDTF">2017-03-31T07:08:21Z</dcterms:created>
  <dcterms:modified xsi:type="dcterms:W3CDTF">2019-03-11T18:31:53Z</dcterms:modified>
</cp:coreProperties>
</file>